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ia\Desktop\"/>
    </mc:Choice>
  </mc:AlternateContent>
  <bookViews>
    <workbookView xWindow="0" yWindow="0" windowWidth="28800" windowHeight="12435" activeTab="1"/>
  </bookViews>
  <sheets>
    <sheet name="Титулна страница" sheetId="1" r:id="rId1"/>
    <sheet name="Учебен план" sheetId="2" r:id="rId2"/>
    <sheet name="Справка - извлечение" sheetId="3" r:id="rId3"/>
    <sheet name="Инструкция" sheetId="4" r:id="rId4"/>
    <sheet name="Кодиране" sheetId="5" r:id="rId5"/>
    <sheet name="list" sheetId="6" state="hidden" r:id="rId6"/>
  </sheets>
  <definedNames>
    <definedName name="listБ">list!$C$8:$C$19</definedName>
    <definedName name="listМ">list!$C$8:$C$11</definedName>
    <definedName name="ListПН">list!$A$4:$A$30</definedName>
    <definedName name="listФ">list!$C$22:$C$37</definedName>
    <definedName name="listФО">list!$C$4:$C$6</definedName>
  </definedNames>
  <calcPr calcId="152511"/>
</workbook>
</file>

<file path=xl/calcChain.xml><?xml version="1.0" encoding="utf-8"?>
<calcChain xmlns="http://schemas.openxmlformats.org/spreadsheetml/2006/main">
  <c r="E8" i="3" l="1"/>
  <c r="B8" i="3"/>
  <c r="A19" i="4" l="1"/>
  <c r="A20" i="4" s="1"/>
  <c r="A21" i="4" s="1"/>
  <c r="A22" i="4" s="1"/>
  <c r="A23" i="4" s="1"/>
  <c r="A24" i="4" s="1"/>
  <c r="A26" i="4" s="1"/>
  <c r="A27" i="4" s="1"/>
  <c r="A29" i="4" s="1"/>
  <c r="A30" i="4" s="1"/>
  <c r="A31" i="4" s="1"/>
  <c r="A32" i="4" s="1"/>
  <c r="C4" i="3" l="1"/>
  <c r="X4" i="3"/>
  <c r="A3" i="3" l="1"/>
  <c r="F1" i="2"/>
  <c r="A20" i="3" l="1"/>
  <c r="E33" i="1" l="1"/>
  <c r="I11" i="3"/>
  <c r="AB10" i="3"/>
  <c r="AA8" i="3"/>
  <c r="AB9" i="3"/>
  <c r="AB8" i="3"/>
  <c r="AA10" i="3"/>
  <c r="AA9" i="3"/>
  <c r="Z10" i="3"/>
  <c r="Z9" i="3"/>
  <c r="Z8" i="3"/>
  <c r="C34" i="1"/>
  <c r="E11" i="3" l="1"/>
  <c r="F11" i="3"/>
  <c r="G11" i="3"/>
  <c r="H11" i="3"/>
  <c r="J11" i="3"/>
  <c r="K11" i="3"/>
  <c r="L11" i="3"/>
  <c r="M11" i="3"/>
  <c r="N11" i="3"/>
  <c r="O11" i="3"/>
  <c r="P11" i="3"/>
  <c r="Q11" i="3"/>
  <c r="R11" i="3"/>
  <c r="S11" i="3"/>
  <c r="T11" i="3"/>
  <c r="U11" i="3"/>
  <c r="V11" i="3"/>
  <c r="W11" i="3"/>
  <c r="X11" i="3"/>
  <c r="Y11" i="3"/>
  <c r="C11" i="3"/>
  <c r="D11" i="3"/>
  <c r="B11" i="3"/>
  <c r="AB11" i="3"/>
  <c r="AA11" i="3"/>
  <c r="Z11" i="3"/>
</calcChain>
</file>

<file path=xl/comments1.xml><?xml version="1.0" encoding="utf-8"?>
<comments xmlns="http://schemas.openxmlformats.org/spreadsheetml/2006/main">
  <authors>
    <author>ProBook</author>
    <author>Sek_Uch_2</author>
  </authors>
  <commentList>
    <comment ref="L18" authorId="0" shapeId="0">
      <text>
        <r>
          <rPr>
            <sz val="11"/>
            <color indexed="8"/>
            <rFont val="Helvetica Neue"/>
          </rPr>
          <t>ProBook:
КОД НА СПЕЦИАЛНОСТТА
Последните 2 цифри показват учебната година, от която учебният план влиза в сила
Пр.:  15 - учебният план влиза в сила от 2015/2016 учебна година</t>
        </r>
      </text>
    </comment>
    <comment ref="A19" authorId="0" shapeId="0">
      <text>
        <r>
          <rPr>
            <sz val="11"/>
            <color indexed="81"/>
            <rFont val="Tahoma"/>
            <family val="2"/>
          </rPr>
          <t>Моля, запишете наименованието на магистърската програма тук!</t>
        </r>
      </text>
    </comment>
    <comment ref="A21" authorId="0" shapeId="0">
      <text>
        <r>
          <rPr>
            <sz val="11"/>
            <color indexed="81"/>
            <rFont val="Arial"/>
            <family val="2"/>
            <charset val="204"/>
          </rPr>
          <t xml:space="preserve">Поле за допълнително пояснение към магистърската програма.
</t>
        </r>
        <r>
          <rPr>
            <u/>
            <sz val="11"/>
            <color indexed="81"/>
            <rFont val="Arial"/>
            <family val="2"/>
            <charset val="204"/>
          </rPr>
          <t>Пр.:</t>
        </r>
        <r>
          <rPr>
            <sz val="11"/>
            <color indexed="81"/>
            <rFont val="Arial"/>
            <family val="2"/>
            <charset val="204"/>
          </rPr>
          <t xml:space="preserve">
на английски език, за специалисти, за неспециалисти и т.н.</t>
        </r>
      </text>
    </comment>
    <comment ref="G26" authorId="0" shapeId="0">
      <text>
        <r>
          <rPr>
            <sz val="11"/>
            <color indexed="81"/>
            <rFont val="Arial Narrow"/>
            <family val="2"/>
          </rPr>
          <t>Моля, изберете от падащото меню!</t>
        </r>
      </text>
    </comment>
    <comment ref="A28" authorId="1" shapeId="0">
      <text>
        <r>
          <rPr>
            <b/>
            <sz val="10"/>
            <color indexed="81"/>
            <rFont val="Arial"/>
            <family val="2"/>
            <charset val="204"/>
          </rPr>
          <t>Запишете професионалната квалификация на долния ред!</t>
        </r>
      </text>
    </comment>
    <comment ref="A29" authorId="1" shapeId="0">
      <text>
        <r>
          <rPr>
            <b/>
            <sz val="11"/>
            <color indexed="81"/>
            <rFont val="Arial"/>
            <family val="2"/>
            <charset val="204"/>
          </rPr>
          <t>Моля, запишете професионалната квалификация тук!</t>
        </r>
      </text>
    </comment>
  </commentList>
</comments>
</file>

<file path=xl/comments2.xml><?xml version="1.0" encoding="utf-8"?>
<comments xmlns="http://schemas.openxmlformats.org/spreadsheetml/2006/main">
  <authors>
    <author>Sek_Uch_2</author>
  </authors>
  <commentList>
    <comment ref="O7" authorId="0" shapeId="0">
      <text>
        <r>
          <rPr>
            <b/>
            <sz val="9"/>
            <color indexed="81"/>
            <rFont val="Tahoma"/>
            <family val="2"/>
            <charset val="204"/>
          </rPr>
          <t>Моля, съобразете се с приетите форми на оценяване!</t>
        </r>
      </text>
    </comment>
    <comment ref="O8" authorId="0" shapeId="0">
      <text>
        <r>
          <rPr>
            <b/>
            <sz val="9"/>
            <color indexed="81"/>
            <rFont val="Tahoma"/>
            <family val="2"/>
            <charset val="204"/>
          </rPr>
          <t>Моля, съобразете се с приетите форми на оценяване!</t>
        </r>
      </text>
    </comment>
    <comment ref="O9" authorId="0" shapeId="0">
      <text>
        <r>
          <rPr>
            <b/>
            <sz val="9"/>
            <color indexed="81"/>
            <rFont val="Tahoma"/>
            <family val="2"/>
            <charset val="204"/>
          </rPr>
          <t>Моля, съобразете се с приетите форми на оценяване!</t>
        </r>
      </text>
    </comment>
    <comment ref="O14" authorId="0" shapeId="0">
      <text>
        <r>
          <rPr>
            <b/>
            <sz val="9"/>
            <color indexed="81"/>
            <rFont val="Tahoma"/>
            <family val="2"/>
            <charset val="204"/>
          </rPr>
          <t>Моля, съобразете се с приетите форми на оценяване!</t>
        </r>
      </text>
    </comment>
    <comment ref="O15" authorId="0" shapeId="0">
      <text>
        <r>
          <rPr>
            <b/>
            <sz val="9"/>
            <color indexed="81"/>
            <rFont val="Tahoma"/>
            <family val="2"/>
            <charset val="204"/>
          </rPr>
          <t>Моля, съобразете се с приетите форми на оценяване!</t>
        </r>
      </text>
    </comment>
    <comment ref="O16" authorId="0" shapeId="0">
      <text>
        <r>
          <rPr>
            <b/>
            <sz val="9"/>
            <color indexed="81"/>
            <rFont val="Tahoma"/>
            <family val="2"/>
            <charset val="204"/>
          </rPr>
          <t>Моля, съобразете се с приетите форми на оценяване!</t>
        </r>
      </text>
    </comment>
    <comment ref="O30" authorId="0" shapeId="0">
      <text>
        <r>
          <rPr>
            <b/>
            <sz val="9"/>
            <color indexed="81"/>
            <rFont val="Tahoma"/>
            <family val="2"/>
            <charset val="204"/>
          </rPr>
          <t>Моля, съобразете се с приетите форми на оценяване!</t>
        </r>
      </text>
    </comment>
    <comment ref="O31" authorId="0" shapeId="0">
      <text>
        <r>
          <rPr>
            <b/>
            <sz val="9"/>
            <color indexed="81"/>
            <rFont val="Tahoma"/>
            <family val="2"/>
            <charset val="204"/>
          </rPr>
          <t>Моля, съобразете се с приетите форми на оценяване!</t>
        </r>
      </text>
    </comment>
    <comment ref="O32" authorId="0" shapeId="0">
      <text>
        <r>
          <rPr>
            <b/>
            <sz val="9"/>
            <color indexed="81"/>
            <rFont val="Tahoma"/>
            <family val="2"/>
            <charset val="204"/>
          </rPr>
          <t>Моля, съобразете се с приетите форми на оценяване!</t>
        </r>
      </text>
    </comment>
  </commentList>
</comments>
</file>

<file path=xl/sharedStrings.xml><?xml version="1.0" encoding="utf-8"?>
<sst xmlns="http://schemas.openxmlformats.org/spreadsheetml/2006/main" count="658" uniqueCount="329">
  <si>
    <t>№</t>
  </si>
  <si>
    <t>6</t>
  </si>
  <si>
    <t>1</t>
  </si>
  <si>
    <t>2</t>
  </si>
  <si>
    <t>3</t>
  </si>
  <si>
    <t>4</t>
  </si>
  <si>
    <t>5</t>
  </si>
  <si>
    <t>7</t>
  </si>
  <si>
    <t>8</t>
  </si>
  <si>
    <t>9</t>
  </si>
  <si>
    <t>10</t>
  </si>
  <si>
    <t>11</t>
  </si>
  <si>
    <t>12</t>
  </si>
  <si>
    <t>13</t>
  </si>
  <si>
    <t>Инструкция</t>
  </si>
  <si>
    <t>за попълване електронната бланка за учебен план</t>
  </si>
  <si>
    <t>Попълвайки титулната страница от електронната бланка, данните като специалност/магистърска програма, форма на обучение и продължителност на обучението ще се прехвърлят автоматично на наобходимите места в документа, при спазени условия за попълване.</t>
  </si>
  <si>
    <t>Алгоритъм за изграждане на кодовете на учебните планове и учебните дисциплини</t>
  </si>
  <si>
    <t>позиция 1</t>
  </si>
  <si>
    <t>позиция 2</t>
  </si>
  <si>
    <t>позиция 3</t>
  </si>
  <si>
    <t>позиция 4</t>
  </si>
  <si>
    <t>позиция 5</t>
  </si>
  <si>
    <t>позиция 6</t>
  </si>
  <si>
    <t>позиция 7</t>
  </si>
  <si>
    <t>позиция 8</t>
  </si>
  <si>
    <t>позиция 9</t>
  </si>
  <si>
    <t>Факултет</t>
  </si>
  <si>
    <t>Специал-ност</t>
  </si>
  <si>
    <t>Програма</t>
  </si>
  <si>
    <t>Форма на обучение</t>
  </si>
  <si>
    <t>Учебна година</t>
  </si>
  <si>
    <t>Позиции 1 и 2</t>
  </si>
  <si>
    <t>Код БЕ</t>
  </si>
  <si>
    <t>Код АЕ</t>
  </si>
  <si>
    <t>Исторически факултет</t>
  </si>
  <si>
    <t>ИФ</t>
  </si>
  <si>
    <t>IS</t>
  </si>
  <si>
    <t>Философски факултет</t>
  </si>
  <si>
    <t>ФФ</t>
  </si>
  <si>
    <t>FF</t>
  </si>
  <si>
    <t>Факултет по класически и нови филологии</t>
  </si>
  <si>
    <t>КН</t>
  </si>
  <si>
    <t>ML</t>
  </si>
  <si>
    <t>Факултет по славянски филологии</t>
  </si>
  <si>
    <t>СЛ</t>
  </si>
  <si>
    <t>SL</t>
  </si>
  <si>
    <t>Юридически факултет</t>
  </si>
  <si>
    <t>ЮФ</t>
  </si>
  <si>
    <t>JF</t>
  </si>
  <si>
    <t>Факултет по педагогика</t>
  </si>
  <si>
    <t>ФП</t>
  </si>
  <si>
    <t>ED</t>
  </si>
  <si>
    <t>Факултет по начална и предучилищна педагогика</t>
  </si>
  <si>
    <t>НП</t>
  </si>
  <si>
    <t>PH</t>
  </si>
  <si>
    <t>Факултет по журналистика и масова комуникация</t>
  </si>
  <si>
    <t>ФЖ</t>
  </si>
  <si>
    <t>JC</t>
  </si>
  <si>
    <t>Богословски факултет</t>
  </si>
  <si>
    <t>БГ</t>
  </si>
  <si>
    <t>TH</t>
  </si>
  <si>
    <t>Стопански факултет</t>
  </si>
  <si>
    <t>ИБ</t>
  </si>
  <si>
    <t>EB</t>
  </si>
  <si>
    <t>Факултет по математика и информатика</t>
  </si>
  <si>
    <t>МИ</t>
  </si>
  <si>
    <t>MI</t>
  </si>
  <si>
    <t>Физически факултет</t>
  </si>
  <si>
    <t>ФЗ</t>
  </si>
  <si>
    <t>Факултет по химия и фармация</t>
  </si>
  <si>
    <t>ХФ</t>
  </si>
  <si>
    <t>CH</t>
  </si>
  <si>
    <t>Биологически факултет</t>
  </si>
  <si>
    <t>БЛ</t>
  </si>
  <si>
    <t>BL</t>
  </si>
  <si>
    <t>Геолого-географски факултет</t>
  </si>
  <si>
    <t>ГГ</t>
  </si>
  <si>
    <t>GG</t>
  </si>
  <si>
    <t>Медицински факултет</t>
  </si>
  <si>
    <t>МФ</t>
  </si>
  <si>
    <t>MD</t>
  </si>
  <si>
    <t>Позиция 3</t>
  </si>
  <si>
    <t>Буква - код на специалност – вариант на кирилица и на латиница. Предлага се от факултетите.</t>
  </si>
  <si>
    <t>Две цифри - код на бакалавърска/магистърска програма. За бакалавърските програми/специалности кодовете започват от 01, а за магистърските програми от 21.</t>
  </si>
  <si>
    <t>Две букви - код на факултет; При обчение на български език, буквите са на кирилица, а при обучение на чужд език - на латиница, както следва:</t>
  </si>
  <si>
    <t>Позиции 4 и 5</t>
  </si>
  <si>
    <t>Позиции 6 и 7</t>
  </si>
  <si>
    <t>Две цифри, както следва:</t>
  </si>
  <si>
    <t>01</t>
  </si>
  <si>
    <t>ОКС "бакалавър"</t>
  </si>
  <si>
    <t>02</t>
  </si>
  <si>
    <t>03</t>
  </si>
  <si>
    <t>редовно обучение на български език</t>
  </si>
  <si>
    <t>задочно обучение на български език</t>
  </si>
  <si>
    <t>дистанционно обучение на български език</t>
  </si>
  <si>
    <t>Следващи кодове, при обучение на друг език в ОКС "бакалавър"</t>
  </si>
  <si>
    <t>ОКС "магистър"</t>
  </si>
  <si>
    <t>Следващи кодове, при обучение на друг език в ОКС "магистър"</t>
  </si>
  <si>
    <t>Позиции 8 и 9</t>
  </si>
  <si>
    <t>Две цифри - код за началото на учебната година, от която учебният план влиза в сила.</t>
  </si>
  <si>
    <r>
      <rPr>
        <i/>
        <u/>
        <sz val="10"/>
        <color theme="1"/>
        <rFont val="Arial"/>
        <family val="2"/>
        <charset val="204"/>
      </rPr>
      <t>Пр.:</t>
    </r>
    <r>
      <rPr>
        <i/>
        <sz val="10"/>
        <color theme="1"/>
        <rFont val="Arial"/>
        <family val="2"/>
        <charset val="204"/>
      </rPr>
      <t xml:space="preserve"> 15 - учебният план влиза в сила от учебната 2015/2016 година</t>
    </r>
  </si>
  <si>
    <t>Сигнатурата на учебния план е буквено – цифрена и има следната структура:</t>
  </si>
  <si>
    <t>Кодиране на учебна дисциплина/учебна практика</t>
  </si>
  <si>
    <t>Позиция 1</t>
  </si>
  <si>
    <r>
      <t xml:space="preserve">Буква  - във вариант на кирилица и латиница, съответно за обучение на български език и за обучение на чужд език. </t>
    </r>
    <r>
      <rPr>
        <b/>
        <sz val="11"/>
        <color theme="1"/>
        <rFont val="Arial"/>
        <family val="2"/>
        <charset val="204"/>
      </rPr>
      <t>З</t>
    </r>
    <r>
      <rPr>
        <sz val="11"/>
        <color theme="1"/>
        <rFont val="Arial"/>
        <family val="2"/>
        <charset val="204"/>
      </rPr>
      <t xml:space="preserve"> – задължителна, </t>
    </r>
    <r>
      <rPr>
        <b/>
        <sz val="11"/>
        <color theme="1"/>
        <rFont val="Arial"/>
        <family val="2"/>
        <charset val="204"/>
      </rPr>
      <t>И</t>
    </r>
    <r>
      <rPr>
        <sz val="11"/>
        <color theme="1"/>
        <rFont val="Arial"/>
        <family val="2"/>
        <charset val="204"/>
      </rPr>
      <t xml:space="preserve"> – избираема; </t>
    </r>
    <r>
      <rPr>
        <b/>
        <sz val="11"/>
        <color theme="1"/>
        <rFont val="Arial"/>
        <family val="2"/>
        <charset val="204"/>
      </rPr>
      <t>Ф</t>
    </r>
    <r>
      <rPr>
        <sz val="11"/>
        <color theme="1"/>
        <rFont val="Arial"/>
        <family val="2"/>
        <charset val="204"/>
      </rPr>
      <t xml:space="preserve"> – факултативна, </t>
    </r>
    <r>
      <rPr>
        <b/>
        <sz val="11"/>
        <color theme="1"/>
        <rFont val="Arial"/>
        <family val="2"/>
        <charset val="204"/>
      </rPr>
      <t>П</t>
    </r>
    <r>
      <rPr>
        <sz val="11"/>
        <color theme="1"/>
        <rFont val="Arial"/>
        <family val="2"/>
        <charset val="204"/>
      </rPr>
      <t xml:space="preserve"> – практика и т.н.</t>
    </r>
  </si>
  <si>
    <t>Позиции 2, 3, 4</t>
  </si>
  <si>
    <t>Цифри - В зависимост от спецификата на учебните дисциплини и практики, факултетите имат възможност да определят метод за кодиране на учебните дисциплини. Той трябва да бъде единен за факултета.</t>
  </si>
  <si>
    <t>Ако една дисциплина се чете на повече от една специалности, тя естествено ще има различни сигнатури в различните специалности.</t>
  </si>
  <si>
    <t>Пълната сигнатура на учебна дисциплина е 13 символа, първите 9 са за учебния план, а последните - за предмета.</t>
  </si>
  <si>
    <t>Преди дефиниране кода на специалността/магистърската програма, запознайте се с алгоритъма за кодиране, поместен в настоящия документ!</t>
  </si>
  <si>
    <t>Преди дефиниране кодовете на отделните учебни дисциплини/учебни практики, запознайте се с алгоритъма за кодиране, поместен в настоящия документ и с въведената във вашия факлтет практика!</t>
  </si>
  <si>
    <t>При попълване наименованието на специалността/магистърската програма, запишете го така, както то ще бъде изписвано в издаваните дипломи.</t>
  </si>
  <si>
    <t xml:space="preserve">При попълване бланката за учебен план, съобразете се, че дисциплините, курсовите работи и практиките, предвидени по учебен план се вписват и в дипломното приложение като такива. </t>
  </si>
  <si>
    <t>При попълване електронната бланка за учебен план, моля, обърнете внимание на коментарите към съответните полета!</t>
  </si>
  <si>
    <r>
      <t>Обърнете внимание, че часовете аудиторна заетост по дадена дисциплина (лекции, семинарни занятия, практически упражнения) са не повече от половината часове обща студентска заетост (колона</t>
    </r>
    <r>
      <rPr>
        <i/>
        <sz val="11"/>
        <color theme="1"/>
        <rFont val="Arial"/>
        <family val="2"/>
        <charset val="204"/>
      </rPr>
      <t xml:space="preserve"> Всичко</t>
    </r>
    <r>
      <rPr>
        <sz val="11"/>
        <color theme="1"/>
        <rFont val="Arial"/>
        <family val="2"/>
        <charset val="204"/>
      </rPr>
      <t>).</t>
    </r>
  </si>
  <si>
    <r>
      <t xml:space="preserve">С цел улесняване издаването на европейско дипломно приложение, след изписването на съответната дисциплина на български език, моля, посочете и наименованието </t>
    </r>
    <r>
      <rPr>
        <sz val="8"/>
        <color theme="1"/>
        <rFont val="Arial"/>
        <family val="2"/>
        <charset val="204"/>
      </rPr>
      <t>Ѝ</t>
    </r>
    <r>
      <rPr>
        <sz val="11"/>
        <color theme="1"/>
        <rFont val="Arial"/>
        <family val="2"/>
        <charset val="204"/>
      </rPr>
      <t xml:space="preserve"> на английски език.</t>
    </r>
  </si>
  <si>
    <r>
      <t xml:space="preserve">При попълване кредитите и хорариума на дадена учебна дисциплина, обърнете внимание, че </t>
    </r>
    <r>
      <rPr>
        <b/>
        <sz val="11"/>
        <color theme="1"/>
        <rFont val="Arial"/>
        <family val="2"/>
        <charset val="204"/>
      </rPr>
      <t>1 кредит = 30 часа обща студентска заетост</t>
    </r>
    <r>
      <rPr>
        <sz val="11"/>
        <color theme="1"/>
        <rFont val="Arial"/>
        <family val="2"/>
        <charset val="204"/>
      </rPr>
      <t xml:space="preserve">, т.е. кредитите, предвидени за дадена дисциплина трябва да са съобразени с часовете в колона </t>
    </r>
    <r>
      <rPr>
        <i/>
        <sz val="11"/>
        <color theme="1"/>
        <rFont val="Arial"/>
        <family val="2"/>
        <charset val="204"/>
      </rPr>
      <t>Всичко</t>
    </r>
    <r>
      <rPr>
        <sz val="11"/>
        <color theme="1"/>
        <rFont val="Arial"/>
        <family val="2"/>
        <charset val="204"/>
      </rPr>
      <t>, за същата дисциплина.</t>
    </r>
  </si>
  <si>
    <t>Ред за утвърждаване на нов/актуализиран учебен план</t>
  </si>
  <si>
    <t xml:space="preserve">След разглеждане и приемане от Факултетен съвет, учебният план се изпраща за разглеждане от Учебна комисия с доклад от декана на факултета и приложен припис от протокола на ФС, с който е приет. </t>
  </si>
  <si>
    <t>Приетият от ФС Учебен план се изпраща (в електронен формат и на хартиен носител - 2 броя) за разглеждане на Учебна комисия изрядно попълнен и подписан на съответните места  до 10 работни дни преди датата на съответното заседание.</t>
  </si>
  <si>
    <t>Да се обърне внимание, че при конфликт на интереси с друг факултет, поради наименованието на специалността/магистърската програма, наименованието или тематиката на вкючените в учебния план дисциплини или професионалната квалификация, която се получава, конфликтните моменти трябва да се изчистят със споразумение между деканите на съответните факултети до заседанието на Учебната комисия.</t>
  </si>
  <si>
    <t>Подготвеният нов/актуализиран учебен план се предлага за разглеждане на Факултетен съвет, придружен от доклад-обосновка за нуждата от разработването/актуализирането му.</t>
  </si>
  <si>
    <t>При разработване/актуализиране на учебен план, да се подсигури достатъчен брой избираеми дисциплини за достигане необходимия брой кредити.</t>
  </si>
  <si>
    <t>При разработване/актуализиране на учебен план, да се подсигури достатъчен брой задължителни дисциплини с цел получаване подходяща фундаментална подготовка.</t>
  </si>
  <si>
    <t>Общи положения</t>
  </si>
  <si>
    <t>Параметри титулна страница</t>
  </si>
  <si>
    <t>Учебно съдържание</t>
  </si>
  <si>
    <t>Кредити</t>
  </si>
  <si>
    <r>
      <rPr>
        <b/>
        <sz val="11"/>
        <color theme="1"/>
        <rFont val="Arial"/>
        <family val="2"/>
      </rPr>
      <t xml:space="preserve">Придобиване на ОКС „магистър” след придобита ОКС „професионален бакалавър”, само при условие, че е в същото професионално направление: </t>
    </r>
    <r>
      <rPr>
        <sz val="11"/>
        <color theme="1"/>
        <rFont val="Arial"/>
        <family val="2"/>
        <charset val="204"/>
      </rPr>
      <t>минимален срок за обучение - 2 години /4 семестъра/; не по-малко от 120 кредита, като 15 от тях са за успешно издържан държавен изпит или защитена дипломна работа.</t>
    </r>
  </si>
  <si>
    <r>
      <rPr>
        <b/>
        <sz val="11"/>
        <color theme="1"/>
        <rFont val="Arial"/>
        <family val="2"/>
      </rPr>
      <t>За специалности, предвиждащи обучение за придобиване само на ОКС "магистър":</t>
    </r>
    <r>
      <rPr>
        <sz val="11"/>
        <color theme="1"/>
        <rFont val="Arial"/>
        <family val="2"/>
      </rPr>
      <t xml:space="preserve"> минимален срок на обучение - 5 години /10 семестъра/; не по-малко от 300 кредита.</t>
    </r>
  </si>
  <si>
    <t>Когато обучението по дадена специалност/магистърска програма ще се осъществява на език различен от български език, учебният план да е попълнен на съответния език и да е придружен от копие на български език.</t>
  </si>
  <si>
    <t>При разработване/актуализиране на учебен план с обособени модули на обучение, да се има предвид, че модулите могат да включват в себе си задължителни дисциплини, избираеми дисциплини и учебни практики и курсови работи  (напр. факултативен модул за учителска правоспособност), при необходимост, съгласно утвърдената форма на учебен план.</t>
  </si>
  <si>
    <r>
      <t xml:space="preserve">При дефиниране начина на завършване в таблица </t>
    </r>
    <r>
      <rPr>
        <i/>
        <sz val="11"/>
        <color theme="1"/>
        <rFont val="Arial"/>
        <family val="2"/>
        <charset val="204"/>
      </rPr>
      <t>Дипломиране</t>
    </r>
    <r>
      <rPr>
        <sz val="11"/>
        <color theme="1"/>
        <rFont val="Arial"/>
        <family val="2"/>
        <charset val="204"/>
      </rPr>
      <t>, съобразете се с изискванията за брой кредити. Позволява се кредитите, присъждани за дипломиране да бъдат обобщени в края на таблицата като обща бройка, без да е необходимо да се разбиват, в случай на няколко вида държавни изпита.</t>
    </r>
  </si>
  <si>
    <t>В случай, че учебен план е изпратен за разрглеждане от Учебна комисия след утвърден вече дневен ред за предстоящото заседание, то той се разглежда на следващото заседение на Комисията или се добавя в дневния ред, след изрично съгласие на повече от половината от членовете на Учебна комисия.</t>
  </si>
  <si>
    <t>Приетите от Учебна комисия учебни планове се изпращат за утвърждаване от Академически съвет.</t>
  </si>
  <si>
    <r>
      <t xml:space="preserve">Допълнителните пояснения към наименованието на специалността/магистърската програма </t>
    </r>
    <r>
      <rPr>
        <i/>
        <sz val="11"/>
        <color theme="1"/>
        <rFont val="Arial"/>
        <family val="2"/>
        <charset val="204"/>
      </rPr>
      <t>(за специалисти, след професионален бакалавър, на английски и т.н.)</t>
    </r>
    <r>
      <rPr>
        <sz val="11"/>
        <color theme="1"/>
        <rFont val="Arial"/>
        <family val="2"/>
        <charset val="204"/>
      </rPr>
      <t xml:space="preserve"> да се изписват в предвиденото за целта поле. Допълнителните пояснения не се вписват при изготвянето на дипломите и служат единствено зе улесняване работата с учебната докментация!</t>
    </r>
  </si>
  <si>
    <r>
      <t xml:space="preserve">При попълване бланката за учебен план, съобразете се с приетите форми на оценяване - И (изпит), ТО (текущо оценяване), КИ (комбинирано изпитване). </t>
    </r>
    <r>
      <rPr>
        <b/>
        <sz val="11"/>
        <color theme="1"/>
        <rFont val="Arial"/>
        <family val="2"/>
        <charset val="204"/>
      </rPr>
      <t>Формите на текущ контрол и компонентите при комбинирано изпитване по дисциплини не се вписват в учебния план, както и в дипломните приложения, дефинират се единствено в учебната програма на съответната дисциплина / практика.</t>
    </r>
  </si>
  <si>
    <t>SOFIA UNIVERSITY “ST. KLIMENT OHRIDSKI”</t>
  </si>
  <si>
    <t>Approved by the Academic Council</t>
  </si>
  <si>
    <t>Professional field:</t>
  </si>
  <si>
    <t>C U R R I C U L U M</t>
  </si>
  <si>
    <t>Master's Degree Programme:</t>
  </si>
  <si>
    <t>Form of study:</t>
  </si>
  <si>
    <t>Professional qualification:</t>
  </si>
  <si>
    <t>Length of study (number of semesters):</t>
  </si>
  <si>
    <t>Qualification description</t>
  </si>
  <si>
    <t>Speciality:</t>
  </si>
  <si>
    <t>1. Educational objectives</t>
  </si>
  <si>
    <t>2. Description</t>
  </si>
  <si>
    <t>3. Professional Qualifications</t>
  </si>
  <si>
    <t>4. Professional Realization</t>
  </si>
  <si>
    <t>1.1 Theory and Management of Education</t>
  </si>
  <si>
    <t>1.2 Pedagogy</t>
  </si>
  <si>
    <t>1.3 Pedagogy of …</t>
  </si>
  <si>
    <t>2.1 Philology</t>
  </si>
  <si>
    <t>2.2 History and archeology</t>
  </si>
  <si>
    <t>2.3 Philosophy</t>
  </si>
  <si>
    <t>2.4 Religion and theology</t>
  </si>
  <si>
    <t>3.1 Sociology, anthropology and cultural studies</t>
  </si>
  <si>
    <t>3.2 Psychology</t>
  </si>
  <si>
    <t>3.3 Political sciences</t>
  </si>
  <si>
    <t>3.4 Social activities</t>
  </si>
  <si>
    <t>3.5 Public communications and information sciences</t>
  </si>
  <si>
    <t>3.6 Law</t>
  </si>
  <si>
    <t>3.7 Administration and management</t>
  </si>
  <si>
    <t>3.8 Economics</t>
  </si>
  <si>
    <t>4.1 Physical sciences</t>
  </si>
  <si>
    <t>4.2 Chemical sciences</t>
  </si>
  <si>
    <t>4.3 Biological sciences</t>
  </si>
  <si>
    <t>4.4 Earth sciences</t>
  </si>
  <si>
    <t>4.5 Mathematics</t>
  </si>
  <si>
    <t>4.6 Informatics and computer sciences</t>
  </si>
  <si>
    <t>5.3 Communication and computer equipment</t>
  </si>
  <si>
    <t>5.11 Biotechnology</t>
  </si>
  <si>
    <t>7.1 Medicine</t>
  </si>
  <si>
    <t>7.3 Pharmacy</t>
  </si>
  <si>
    <t>7.4 Public health</t>
  </si>
  <si>
    <t>7.5 Healthcare</t>
  </si>
  <si>
    <t>full-time education</t>
  </si>
  <si>
    <t>part-time education</t>
  </si>
  <si>
    <t>distance education</t>
  </si>
  <si>
    <t>FACULTY OF THEOLOGY</t>
  </si>
  <si>
    <t>FACULTY OF HISTORY</t>
  </si>
  <si>
    <t>FACULTY OF JOURNALISM AND MASS COMMUNICATION</t>
  </si>
  <si>
    <t>FACULTY OF CLASSICAL AND MODERN PHILOLOGY</t>
  </si>
  <si>
    <t>FACULTY OF SLAVIC STUDIES</t>
  </si>
  <si>
    <t>FACULTY OF EDUCATION</t>
  </si>
  <si>
    <t>FACULTY OF PRESCHOOL AND PRIMARY SCHOOL EDUCATION</t>
  </si>
  <si>
    <t>FACULTY OF PHILOSOPHY</t>
  </si>
  <si>
    <t>FACULTY OF LAW</t>
  </si>
  <si>
    <t>FACULTY OF BIOLOGY</t>
  </si>
  <si>
    <t>FACULTY OF GEOLOGY AND GEOGRAPHY</t>
  </si>
  <si>
    <t>FACULTY OF MEDICINE</t>
  </si>
  <si>
    <t>FACULTY OF ECONOMICS AND BUSINESS ADMINISTRATION</t>
  </si>
  <si>
    <t>FACULTY OF MATHEMATICS AND INFORMATICS</t>
  </si>
  <si>
    <t>FACULTY OF CHEMISTRY AND PHARMACY</t>
  </si>
  <si>
    <t>FACULTY OF PHYSICS</t>
  </si>
  <si>
    <t>1 /one/ semester</t>
  </si>
  <si>
    <t>2 /two/ semesters</t>
  </si>
  <si>
    <t>3 /three/ semesters</t>
  </si>
  <si>
    <t>4 /four/ semesters</t>
  </si>
  <si>
    <t>5 /five/ semesters</t>
  </si>
  <si>
    <t>6 /six/ semesters</t>
  </si>
  <si>
    <t>7 /seven/ semesters</t>
  </si>
  <si>
    <t>8 /eight/ semesters</t>
  </si>
  <si>
    <t>9 /nine/ semesters</t>
  </si>
  <si>
    <t>10 /ten/ semesters</t>
  </si>
  <si>
    <t>11 /eleven/ semesters</t>
  </si>
  <si>
    <t>12 /twelve/ semesters</t>
  </si>
  <si>
    <t>Approved by:   ..................................</t>
  </si>
  <si>
    <t>Record of Proceedings №   ..........  /  ........................</t>
  </si>
  <si>
    <t>Program code</t>
  </si>
  <si>
    <t>Course code</t>
  </si>
  <si>
    <t>Course title</t>
  </si>
  <si>
    <t>Type – C, E, O</t>
  </si>
  <si>
    <t xml:space="preserve">ECTS  credits </t>
  </si>
  <si>
    <t>Classes - total number</t>
  </si>
  <si>
    <t>Total</t>
  </si>
  <si>
    <t>Lectures</t>
  </si>
  <si>
    <t xml:space="preserve">Seminars </t>
  </si>
  <si>
    <t>Practical classes / observation</t>
  </si>
  <si>
    <t xml:space="preserve">Classes per week </t>
  </si>
  <si>
    <t>Assessment* - e, ca, ct, cont</t>
  </si>
  <si>
    <t>Compulsory courses</t>
  </si>
  <si>
    <t>Teaching practices and course assignments</t>
  </si>
  <si>
    <t>code</t>
  </si>
  <si>
    <t>Title</t>
  </si>
  <si>
    <t>Semester</t>
  </si>
  <si>
    <t>Weeks</t>
  </si>
  <si>
    <t>Classes</t>
  </si>
  <si>
    <t>Degree completion</t>
  </si>
  <si>
    <t>Form of degree completion</t>
  </si>
  <si>
    <t>First state exam/ thesis defence session</t>
  </si>
  <si>
    <t>Second state exam/ thesis defence session</t>
  </si>
  <si>
    <t>Total credits:</t>
  </si>
  <si>
    <t>Course Load, ECTS -credits and course completion per semester</t>
  </si>
  <si>
    <t>I semester</t>
  </si>
  <si>
    <t>IІ semester</t>
  </si>
  <si>
    <t>IІІ semester</t>
  </si>
  <si>
    <t>ІV semester</t>
  </si>
  <si>
    <t>V semester</t>
  </si>
  <si>
    <t>VI semester</t>
  </si>
  <si>
    <t>VII semester</t>
  </si>
  <si>
    <t>VIII semester</t>
  </si>
  <si>
    <t>Min. of elective courses</t>
  </si>
  <si>
    <t xml:space="preserve">Practices </t>
  </si>
  <si>
    <t>Total:</t>
  </si>
  <si>
    <t>Type of courses</t>
  </si>
  <si>
    <t>Length of study:</t>
  </si>
  <si>
    <t>Sofia University "St. Kliment Ohridski"</t>
  </si>
  <si>
    <t xml:space="preserve">Curriculum Reference Statement </t>
  </si>
  <si>
    <t>ECTS – credits</t>
  </si>
  <si>
    <t>Number classes</t>
  </si>
  <si>
    <t>Number grades</t>
  </si>
  <si>
    <t>ECTS - credits</t>
  </si>
  <si>
    <t xml:space="preserve">Total credits:  </t>
  </si>
  <si>
    <t>Classes for preparation</t>
  </si>
  <si>
    <t xml:space="preserve">Professional qualification:  </t>
  </si>
  <si>
    <r>
      <t>The curriculum has been approved  by the Faculty Council, Record of Proceedings №</t>
    </r>
    <r>
      <rPr>
        <sz val="10"/>
        <rFont val="Arial"/>
        <family val="2"/>
        <charset val="204"/>
      </rPr>
      <t xml:space="preserve"> ............... from.............................</t>
    </r>
  </si>
  <si>
    <r>
      <t>Dean:</t>
    </r>
    <r>
      <rPr>
        <sz val="10"/>
        <rFont val="Arial"/>
        <family val="2"/>
      </rPr>
      <t>............................</t>
    </r>
  </si>
  <si>
    <r>
      <t>The curriculum has been approved  by the Faculty Council, Record of Proceedings №</t>
    </r>
    <r>
      <rPr>
        <sz val="10"/>
        <rFont val="Arial"/>
        <family val="2"/>
      </rPr>
      <t xml:space="preserve"> ............... from.............................</t>
    </r>
  </si>
  <si>
    <t>Educational and Qualification Degree: Master of Sciences</t>
  </si>
  <si>
    <t>При разработване на междуфакултетски програми, между факултетите се сключва споразумение, което се утвърждава от Ректора.</t>
  </si>
  <si>
    <t>Междууниверситетски програми се разработват само с акредитирани в съответното направление университети. За междууниверситетски програми се сключва договор, подписан от съответните ректори.</t>
  </si>
  <si>
    <t>Изменение и допълнение на учебен план</t>
  </si>
  <si>
    <t>Изменение на учебен план в обем до 10% се утвърждава от съответния Факултетен съвет и се докладва пред Учебна комисия и Академически съвет от зам.-ректора по учебната дейност.</t>
  </si>
  <si>
    <t>Не се допуска изменение на учебен план повече от 30 на сто за един випуск.</t>
  </si>
  <si>
    <t>PP</t>
  </si>
  <si>
    <r>
      <rPr>
        <b/>
        <sz val="11"/>
        <color theme="1"/>
        <rFont val="Arial"/>
        <family val="2"/>
      </rPr>
      <t xml:space="preserve">Придобиване на ОКС „магистър” след придобита ОКС „бакалавър”: </t>
    </r>
    <r>
      <rPr>
        <sz val="11"/>
        <color theme="1"/>
        <rFont val="Arial"/>
        <family val="2"/>
        <charset val="204"/>
      </rPr>
      <t xml:space="preserve">минимален срок за обучение - 1 година /2 семестъра/; не по-малко от 60 кредита, като </t>
    </r>
    <r>
      <rPr>
        <b/>
        <sz val="11"/>
        <color theme="1"/>
        <rFont val="Arial"/>
        <family val="2"/>
        <charset val="204"/>
      </rPr>
      <t>15 от тях са за успешно издържан държавен изпит или защитена дипломна работа</t>
    </r>
    <r>
      <rPr>
        <sz val="11"/>
        <color theme="1"/>
        <rFont val="Arial"/>
        <family val="2"/>
        <charset val="204"/>
      </rPr>
      <t>.</t>
    </r>
  </si>
  <si>
    <r>
      <rPr>
        <b/>
        <sz val="11"/>
        <color theme="1"/>
        <rFont val="Arial"/>
        <family val="2"/>
      </rPr>
      <t>Придобиване на ОКС "бакалавър":</t>
    </r>
    <r>
      <rPr>
        <sz val="11"/>
        <color theme="1"/>
        <rFont val="Arial"/>
        <family val="2"/>
        <charset val="204"/>
      </rPr>
      <t xml:space="preserve"> минимален срок за обучение - 4 години /8 семестъра/; не по-малко от 240 кредита, като </t>
    </r>
    <r>
      <rPr>
        <b/>
        <sz val="11"/>
        <color theme="1"/>
        <rFont val="Arial"/>
        <family val="2"/>
        <charset val="204"/>
      </rPr>
      <t>10 от тях са за успешно издържан държавен изпит или защитена дипломна работа</t>
    </r>
    <r>
      <rPr>
        <sz val="11"/>
        <color theme="1"/>
        <rFont val="Arial"/>
        <family val="2"/>
        <charset val="204"/>
      </rPr>
      <t>.</t>
    </r>
  </si>
  <si>
    <t>В случай, че предложен учебен план касае промяна на професионалното направление, наименованието, формата на обучение или продължителността на обучение на вече съществуващ учебен план, то предложеният учебен план се приема за нов.</t>
  </si>
  <si>
    <t>Преди разработването на нов/актуализиран учебен план, запознайте се с изискванията на нормативните документи, свързани с тази тема - Закон за висшето образование, глава пета; Наредба № 21 от 30 септември 2004 г. за прилагане на система за натрупване и трансфер на кредити във висшите училища, Наредба за държавните изисквания за придобиване на висше образование на образователно-квалификационните степени "бакалавър", "магистър" и "специалист", Наредба за единните държавни изисквания за придобиване на висше образование с професионална квалификация "учител", Наредба за единните държавни изисквания за придобиване на професионална квалификация "учител", наредбите за единните държавни изисквания за придобиване на висше образование по регулираните специалности, Правилник за устройството и дейността на СУ.</t>
  </si>
  <si>
    <t>При попълване на бланката за учебен план, обърнете внимание, че за 1 семестър, натрупаните от задължителни дисциплини, избираеми дисциплини, факултативни дисциплини и учебни практики кредити трябва да са минимум 30. Изключение се допуска в случаите, при които са подсигурени поне 60 кредита за учебна година.</t>
  </si>
  <si>
    <r>
      <t xml:space="preserve"> </t>
    </r>
    <r>
      <rPr>
        <b/>
        <sz val="11"/>
        <color theme="1"/>
        <rFont val="Arial"/>
        <family val="2"/>
      </rPr>
      <t>За една учебна година задължителният минимален брой кредити е 60.</t>
    </r>
    <r>
      <rPr>
        <sz val="11"/>
        <color theme="1"/>
        <rFont val="Arial"/>
        <family val="2"/>
        <charset val="204"/>
      </rPr>
      <t xml:space="preserve"> Изключение се допуска при специалности в задочна форма на обучение, със срок на обучение по-дълъг от срока на обучение на съответната специалност в редовна форма.</t>
    </r>
  </si>
  <si>
    <t xml:space="preserve">При попълване справката-извлечение, моля обърнете внимание, че в графа натовареност следва да е посочена аудиторната натовареност на студентие/общия хорариум на дисциплините. Да се съблюдава, при обучение за придобиване на ОКС "бакалавър", общия хорариум да е не по-малък от 2200 часа и не по-голям от 3000 часа. </t>
  </si>
  <si>
    <t xml:space="preserve">Digital Humanities </t>
  </si>
  <si>
    <t>C</t>
  </si>
  <si>
    <t>Digital archives</t>
  </si>
  <si>
    <t xml:space="preserve">3D modeling </t>
  </si>
  <si>
    <t>E</t>
  </si>
  <si>
    <t>3+0</t>
  </si>
  <si>
    <t>ct</t>
  </si>
  <si>
    <t>Z</t>
  </si>
  <si>
    <t>2+0</t>
  </si>
  <si>
    <t xml:space="preserve">Practicum </t>
  </si>
  <si>
    <t>MA Thesis</t>
  </si>
  <si>
    <t xml:space="preserve">Febuary </t>
  </si>
  <si>
    <t>September</t>
  </si>
  <si>
    <t>February</t>
  </si>
  <si>
    <t>H</t>
  </si>
  <si>
    <t xml:space="preserve">The students graduated from the MA Programme in Digital Humanities will be able to apply their knowledge professionally in different domain of academic research and development, techology, teaching, working in cultural institutions, state and municipality structures, as well as in non-government organizations addressing the issues of cultural, historical, and linguistic heritage.
The Programme aims at getting the students acquainted with the new and dynamic field of Digital Humanities and to provide the basics for further research or career activities on their part where digital tools are applied to the solution of creative issues in Arts, Humanities and related fields. </t>
  </si>
  <si>
    <t>Introduction in Digital Humanities</t>
  </si>
  <si>
    <t>I</t>
  </si>
  <si>
    <t>II</t>
  </si>
  <si>
    <t>III</t>
  </si>
  <si>
    <t>Introduction in programming and information systems</t>
  </si>
  <si>
    <t>Software architectures of Web application for knowledge management (HTML/web design/blogging)</t>
  </si>
  <si>
    <t>Меtаdata and terminology</t>
  </si>
  <si>
    <t>Remote sensing and distant methods in the Humanities</t>
  </si>
  <si>
    <t>Historical Geographic Information Systems / Digital Cartography</t>
  </si>
  <si>
    <t>Digital culture and media</t>
  </si>
  <si>
    <t>Geographic Information Systems</t>
  </si>
  <si>
    <t>Logic</t>
  </si>
  <si>
    <t>Good practices in archaeological excavations and interpretation of archaeological material</t>
  </si>
  <si>
    <t>TEI Markup and Editing of Manuscripts</t>
  </si>
  <si>
    <t xml:space="preserve">Creation, Editing and Use of Electronic Dictionaries </t>
  </si>
  <si>
    <t>Digital Gazetteer:  Creation and Use in Ottoman Studies and Other Disciplines</t>
  </si>
  <si>
    <t xml:space="preserve">Digital Numismatics </t>
  </si>
  <si>
    <t>Digital Resources and Socio-Economic History</t>
  </si>
  <si>
    <t>Creation, Processing and Use of Speech Corpora</t>
  </si>
  <si>
    <t>14</t>
  </si>
  <si>
    <t>15</t>
  </si>
  <si>
    <t>Nodes and Links of Regional Interaction. Network Analysis in Ancient History and Archaeology in Europe</t>
  </si>
  <si>
    <t>S</t>
  </si>
  <si>
    <t xml:space="preserve">Researcher in the field of Digital Humanities </t>
  </si>
  <si>
    <t>Upon successful completion of the Programme, the students will have acquired the following skills and competences: 
- knowledge in digital technologies and in the development of research in the domain of technologies;
 - professional application of scholarly competence in the process of digital processing and electronic publication of humanities and cultural content;
- understanding of how the main digital tools and technologies (programming and markup languages, content management platforms, databases, software architectures, search engines, social media, etc.) function and how to approach methodological issues in treating scholarly an cultural content in digital form; 
- understanding of the mental processes and cognitive approaches that lie in the foundation of the digital mediation of human knowledge and interaction;
- the application of new didactic methods and approaches  in using visual, interactive and collaborative forms of contact and distance learning, as well as in using digital research material for the aims of teaching, academic dialogue, and expanding the theoretical horizons of various fields in Arts, Humanities and the Social Sciences;
- the application of digital communication and technologies in the creation of new types of services and their use as a social capital.</t>
  </si>
  <si>
    <t>EpiDoc</t>
  </si>
  <si>
    <t>Τext aligning/text corpora/text mining</t>
  </si>
  <si>
    <t>H-GIS and Ancient History: digital tools for ancient studies</t>
  </si>
  <si>
    <t>Treebanking</t>
  </si>
  <si>
    <t>P</t>
  </si>
  <si>
    <t>Metadata specification, transformation and Technologies for knowledge mining of e-documents (HTML, XML, XSLT, JavaScript/Jquery)</t>
  </si>
  <si>
    <t>admission winter/summer semester of      2019/2020       academic year</t>
  </si>
  <si>
    <t>p</t>
  </si>
  <si>
    <t>Τhe Маster's Programme in Digital Humanities is targeted towards undergaduate students having obtained BA degrees from national and international academic institutions in the fields of Arts, Humanities and Social Sciences and with at least intermediate level of competence in English.  
The Programme is directed towards students interested in the application of today's information technologies in various fields of the Humanities (such as History, Languages and Linguistics, Philology, Archaeology, Translation Studies, Art Studies and others), as well as in the fields of Cultural Management, Tourism, Cultural Policies, Preservation of Cultural Heritage, Conservation-restoration. Language competence on level B2 according to the European Framework is required. Candidates will be admitted to the Programme after an interview in English.
The Programme offers a wide range of disciplines allowing for specialization in different spheres connected with both theoretical research and practice. The courses offered are up to date with the latest trends in the relatively new and growing interdisciplinary field of Digital Humanities (DH) and encompass the experience in teaching and research of some of the most distinguished experts in the field on an international level. Representatives of the following faculties to the University of Sofia are among the lecturers in the Programme: Faculty of History, Faculty of Classical and Modern Languages, Faculty of Mathematics and  Informatics, Faculty of Slavic Studies, and Faculty of Geography and Geology. International experts in the field of Digital Humanities from the University of London and the University of Leipzig will also be included as teachers and tutors to the Programme.</t>
  </si>
  <si>
    <t>The Master Programme in Digital Humanities is cross-disciplinary and allows for a specialized focus with particular practical application expanding the already acquired knowledge and competences in the fields of History, Archaeology, Languages, Computer Science, etc.,  as well as other applied spheres. The experts trained in the Programme will have the opportunity to develop their specific competences in the areas of Digital Technologies, Humanities, and Arts. 
The curriculum of the MA Programme conforms to the requirements of Regulation for the state requirements  for acquiring higher education degrees in Bulgaria (Official State Gazette 76/06.08.2002) and also of the Regulation No. 21/30.09.2004 г. for the application of the system for acquiring and transfer of credits in higher education institutions. 
The students have to take 6 compulsory courses within 2 semesters. The Elective courses are distributed into two modules. The topic of the MA thesis is in accord with the choice of the module. 
They will also have the opportunity to further enhance their practical skills through performing tasks in a real working environment and will prepare graduation projecta on actual issues in starting or ongoing DH projects.
Among the elective courses in the first semester at least 4 have to be chosen. For the second at least 2 have to be chosen. The list of elective courses in updated with new courses every academic year.</t>
  </si>
  <si>
    <r>
      <t xml:space="preserve">Elective Courses </t>
    </r>
    <r>
      <rPr>
        <i/>
        <sz val="9"/>
        <rFont val="Arial"/>
        <family val="2"/>
        <charset val="204"/>
      </rPr>
      <t xml:space="preserve">– </t>
    </r>
    <r>
      <rPr>
        <sz val="9"/>
        <rFont val="Arial"/>
        <family val="2"/>
      </rPr>
      <t>Module1 selected courses must have minimum 12 Credits 1-st semester and 6 credits 2-nd semester.</t>
    </r>
  </si>
  <si>
    <t>Elective Courses –  Module 2 selected courses must have minimum 12 Credits 1-st semester and 6 credits 2-nd semester.</t>
  </si>
</sst>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1"/>
      <color theme="1"/>
      <name val="Calibri"/>
      <family val="2"/>
      <scheme val="minor"/>
    </font>
    <font>
      <sz val="11"/>
      <color theme="1"/>
      <name val="Arial"/>
      <family val="2"/>
    </font>
    <font>
      <b/>
      <sz val="11"/>
      <color theme="1"/>
      <name val="Arial"/>
      <family val="2"/>
    </font>
    <font>
      <sz val="11"/>
      <color indexed="81"/>
      <name val="Tahoma"/>
      <family val="2"/>
    </font>
    <font>
      <sz val="9"/>
      <name val="Arial"/>
      <family val="2"/>
      <charset val="204"/>
    </font>
    <font>
      <i/>
      <sz val="9"/>
      <name val="Arial"/>
      <family val="2"/>
      <charset val="204"/>
    </font>
    <font>
      <b/>
      <sz val="9"/>
      <name val="Arial"/>
      <family val="2"/>
      <charset val="204"/>
    </font>
    <font>
      <b/>
      <sz val="12"/>
      <name val="Arial"/>
      <family val="2"/>
      <charset val="204"/>
    </font>
    <font>
      <b/>
      <sz val="11"/>
      <name val="Arial"/>
      <family val="2"/>
      <charset val="204"/>
    </font>
    <font>
      <sz val="10"/>
      <name val="Arial"/>
      <family val="2"/>
      <charset val="204"/>
    </font>
    <font>
      <sz val="11"/>
      <name val="Arial"/>
      <family val="2"/>
      <charset val="204"/>
    </font>
    <font>
      <sz val="11"/>
      <color theme="1"/>
      <name val="Arial"/>
      <family val="2"/>
      <charset val="204"/>
    </font>
    <font>
      <b/>
      <sz val="11"/>
      <color theme="1"/>
      <name val="Arial"/>
      <family val="2"/>
      <charset val="204"/>
    </font>
    <font>
      <sz val="12"/>
      <name val="Arial"/>
      <family val="2"/>
      <charset val="204"/>
    </font>
    <font>
      <sz val="10"/>
      <color theme="1"/>
      <name val="Arial"/>
      <family val="2"/>
      <charset val="204"/>
    </font>
    <font>
      <b/>
      <sz val="9"/>
      <color indexed="81"/>
      <name val="Tahoma"/>
      <family val="2"/>
      <charset val="204"/>
    </font>
    <font>
      <b/>
      <sz val="11"/>
      <color indexed="81"/>
      <name val="Arial"/>
      <family val="2"/>
      <charset val="204"/>
    </font>
    <font>
      <b/>
      <sz val="10"/>
      <color indexed="81"/>
      <name val="Arial"/>
      <family val="2"/>
      <charset val="204"/>
    </font>
    <font>
      <sz val="11"/>
      <color indexed="81"/>
      <name val="Arial"/>
      <family val="2"/>
      <charset val="204"/>
    </font>
    <font>
      <u/>
      <sz val="11"/>
      <color indexed="81"/>
      <name val="Arial"/>
      <family val="2"/>
      <charset val="204"/>
    </font>
    <font>
      <i/>
      <sz val="11"/>
      <color theme="1"/>
      <name val="Arial"/>
      <family val="2"/>
      <charset val="204"/>
    </font>
    <font>
      <sz val="12"/>
      <color theme="1"/>
      <name val="Arial"/>
      <family val="2"/>
      <charset val="204"/>
    </font>
    <font>
      <b/>
      <sz val="12"/>
      <color theme="1"/>
      <name val="Arial"/>
      <family val="2"/>
      <charset val="204"/>
    </font>
    <font>
      <b/>
      <i/>
      <sz val="11"/>
      <color theme="1"/>
      <name val="Arial"/>
      <family val="2"/>
      <charset val="204"/>
    </font>
    <font>
      <u/>
      <sz val="10"/>
      <color theme="1" tint="0.249977111117893"/>
      <name val="Arial"/>
      <family val="2"/>
      <charset val="204"/>
    </font>
    <font>
      <i/>
      <sz val="10"/>
      <color theme="1"/>
      <name val="Arial"/>
      <family val="2"/>
      <charset val="204"/>
    </font>
    <font>
      <i/>
      <u/>
      <sz val="10"/>
      <color theme="1"/>
      <name val="Arial"/>
      <family val="2"/>
      <charset val="204"/>
    </font>
    <font>
      <u/>
      <sz val="11"/>
      <color theme="1" tint="0.249977111117893"/>
      <name val="Arial"/>
      <family val="2"/>
      <charset val="204"/>
    </font>
    <font>
      <b/>
      <sz val="10"/>
      <color theme="1"/>
      <name val="Arial"/>
      <family val="2"/>
      <charset val="204"/>
    </font>
    <font>
      <sz val="8"/>
      <color theme="1"/>
      <name val="Arial"/>
      <family val="2"/>
      <charset val="204"/>
    </font>
    <font>
      <b/>
      <u/>
      <sz val="11"/>
      <color theme="1"/>
      <name val="Arial"/>
      <family val="2"/>
    </font>
    <font>
      <b/>
      <sz val="10"/>
      <name val="Arial Narrow"/>
      <family val="2"/>
    </font>
    <font>
      <b/>
      <sz val="11"/>
      <name val="Arial Narrow"/>
      <family val="2"/>
    </font>
    <font>
      <sz val="10"/>
      <color theme="1"/>
      <name val="Arial Narrow"/>
      <family val="2"/>
    </font>
    <font>
      <sz val="10"/>
      <name val="Arial"/>
      <family val="2"/>
    </font>
    <font>
      <sz val="10"/>
      <color theme="1"/>
      <name val="Arial"/>
      <family val="2"/>
    </font>
    <font>
      <sz val="11"/>
      <name val="Arial Narrow"/>
      <family val="2"/>
    </font>
    <font>
      <b/>
      <sz val="11"/>
      <name val="Arial Narrow"/>
      <family val="2"/>
      <charset val="204"/>
    </font>
    <font>
      <sz val="11"/>
      <color theme="1"/>
      <name val="Arial Narrow"/>
      <family val="2"/>
      <charset val="204"/>
    </font>
    <font>
      <sz val="9"/>
      <name val="Arial Narrow"/>
      <family val="2"/>
    </font>
    <font>
      <sz val="9"/>
      <color theme="1"/>
      <name val="Arial Narrow"/>
      <family val="2"/>
    </font>
    <font>
      <b/>
      <sz val="10"/>
      <name val="Arial"/>
      <family val="2"/>
      <charset val="204"/>
    </font>
    <font>
      <b/>
      <sz val="10"/>
      <name val="Arial"/>
      <family val="2"/>
    </font>
    <font>
      <sz val="11"/>
      <name val="Arial"/>
      <family val="2"/>
    </font>
    <font>
      <sz val="11"/>
      <name val="Calibri"/>
      <family val="2"/>
      <scheme val="minor"/>
    </font>
    <font>
      <u/>
      <sz val="16"/>
      <name val="Arial"/>
      <family val="2"/>
    </font>
    <font>
      <b/>
      <sz val="16"/>
      <name val="Arial"/>
      <family val="2"/>
    </font>
    <font>
      <sz val="16"/>
      <name val="Arial"/>
      <family val="2"/>
    </font>
    <font>
      <b/>
      <sz val="26"/>
      <name val="Arial"/>
      <family val="2"/>
    </font>
    <font>
      <sz val="12"/>
      <name val="Arial"/>
      <family val="2"/>
    </font>
    <font>
      <sz val="12"/>
      <name val="Calibri"/>
      <family val="2"/>
      <scheme val="minor"/>
    </font>
    <font>
      <sz val="13"/>
      <name val="Arial"/>
      <family val="2"/>
    </font>
    <font>
      <b/>
      <sz val="13"/>
      <name val="Arial"/>
      <family val="2"/>
    </font>
    <font>
      <i/>
      <sz val="10"/>
      <name val="Arial"/>
      <family val="2"/>
    </font>
    <font>
      <i/>
      <sz val="11"/>
      <name val="Arial"/>
      <family val="2"/>
    </font>
    <font>
      <b/>
      <sz val="12"/>
      <name val="Arial"/>
      <family val="2"/>
    </font>
    <font>
      <b/>
      <i/>
      <sz val="11"/>
      <name val="Arial"/>
      <family val="2"/>
    </font>
    <font>
      <b/>
      <sz val="11"/>
      <name val="Arial"/>
      <family val="2"/>
    </font>
    <font>
      <sz val="11"/>
      <color indexed="81"/>
      <name val="Arial Narrow"/>
      <family val="2"/>
    </font>
    <font>
      <sz val="13"/>
      <color indexed="8"/>
      <name val="Arial"/>
      <family val="2"/>
    </font>
    <font>
      <sz val="13"/>
      <color indexed="8"/>
      <name val="Arial"/>
      <family val="2"/>
      <charset val="204"/>
    </font>
    <font>
      <sz val="11"/>
      <color indexed="8"/>
      <name val="Helvetica Neue"/>
    </font>
    <font>
      <sz val="11"/>
      <color indexed="8"/>
      <name val="Calibri"/>
      <family val="2"/>
      <charset val="204"/>
    </font>
    <font>
      <sz val="9"/>
      <color indexed="8"/>
      <name val="Arial"/>
      <family val="2"/>
      <charset val="204"/>
    </font>
    <font>
      <b/>
      <sz val="10"/>
      <color indexed="8"/>
      <name val="Arial Narrow"/>
      <family val="2"/>
    </font>
    <font>
      <sz val="9"/>
      <name val="Arial"/>
      <family val="2"/>
    </font>
    <font>
      <sz val="9"/>
      <name val="Calibri"/>
      <family val="2"/>
    </font>
    <font>
      <sz val="9"/>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9"/>
        <bgColor auto="1"/>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22"/>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22"/>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62" fillId="0" borderId="0" applyNumberFormat="0" applyFill="0" applyBorder="0" applyProtection="0"/>
  </cellStyleXfs>
  <cellXfs count="448">
    <xf numFmtId="0" fontId="0" fillId="0" borderId="0" xfId="0"/>
    <xf numFmtId="49" fontId="5" fillId="2" borderId="40" xfId="0" applyNumberFormat="1"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11" fillId="0" borderId="0" xfId="0" applyFont="1"/>
    <xf numFmtId="0" fontId="4" fillId="0" borderId="20" xfId="0" applyFont="1" applyBorder="1" applyAlignment="1" applyProtection="1">
      <alignment horizontal="left" vertical="center" wrapText="1"/>
      <protection locked="0"/>
    </xf>
    <xf numFmtId="0" fontId="4" fillId="0" borderId="22" xfId="0" applyFont="1" applyBorder="1" applyAlignment="1" applyProtection="1">
      <alignment horizontal="center" vertical="center"/>
      <protection locked="0"/>
    </xf>
    <xf numFmtId="49" fontId="4" fillId="0" borderId="29"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0"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vertical="center"/>
      <protection locked="0"/>
    </xf>
    <xf numFmtId="49" fontId="4" fillId="0" borderId="31" xfId="0" applyNumberFormat="1" applyFont="1" applyBorder="1" applyAlignment="1" applyProtection="1">
      <alignment horizontal="center" vertical="center" wrapText="1"/>
      <protection locked="0"/>
    </xf>
    <xf numFmtId="0" fontId="4" fillId="0" borderId="33" xfId="0" applyFont="1" applyBorder="1" applyAlignment="1" applyProtection="1">
      <alignment horizontal="center" vertical="center"/>
      <protection locked="0"/>
    </xf>
    <xf numFmtId="0" fontId="0" fillId="0" borderId="0" xfId="0" applyProtection="1">
      <protection locked="0"/>
    </xf>
    <xf numFmtId="49" fontId="4" fillId="0" borderId="0" xfId="0" applyNumberFormat="1" applyFont="1" applyProtection="1">
      <protection locked="0"/>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protection locked="0"/>
    </xf>
    <xf numFmtId="0" fontId="11" fillId="0" borderId="0" xfId="0" applyFont="1" applyAlignment="1">
      <alignment vertical="top"/>
    </xf>
    <xf numFmtId="49" fontId="21" fillId="0" borderId="28" xfId="0" applyNumberFormat="1" applyFont="1" applyBorder="1" applyAlignment="1">
      <alignment horizontal="center"/>
    </xf>
    <xf numFmtId="49" fontId="21" fillId="0" borderId="29" xfId="0" applyNumberFormat="1" applyFont="1" applyBorder="1" applyAlignment="1">
      <alignment horizontal="center"/>
    </xf>
    <xf numFmtId="49" fontId="21" fillId="0" borderId="30" xfId="0" applyNumberFormat="1" applyFont="1" applyBorder="1" applyAlignment="1">
      <alignment horizont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Border="1"/>
    <xf numFmtId="0" fontId="11" fillId="0" borderId="0" xfId="0" applyFont="1" applyBorder="1"/>
    <xf numFmtId="0" fontId="11" fillId="0" borderId="34" xfId="0" applyFont="1" applyBorder="1"/>
    <xf numFmtId="0" fontId="11" fillId="0" borderId="52" xfId="0" applyFont="1" applyBorder="1"/>
    <xf numFmtId="0" fontId="11" fillId="0" borderId="51" xfId="0" applyFont="1" applyBorder="1"/>
    <xf numFmtId="0" fontId="11" fillId="0" borderId="53" xfId="0" applyFont="1" applyBorder="1"/>
    <xf numFmtId="0" fontId="11" fillId="0" borderId="0" xfId="0" applyFont="1" applyBorder="1" applyAlignment="1">
      <alignment vertical="top" wrapText="1"/>
    </xf>
    <xf numFmtId="0" fontId="11" fillId="0" borderId="34" xfId="0" applyFont="1" applyBorder="1" applyAlignment="1">
      <alignment vertical="top" wrapText="1"/>
    </xf>
    <xf numFmtId="0" fontId="14" fillId="0" borderId="66" xfId="0" applyFont="1" applyBorder="1" applyAlignment="1">
      <alignment horizontal="center" wrapText="1"/>
    </xf>
    <xf numFmtId="0" fontId="24" fillId="0" borderId="69"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11" fillId="0" borderId="0" xfId="0" applyFont="1" applyAlignment="1">
      <alignment horizontal="right" vertical="top"/>
    </xf>
    <xf numFmtId="0" fontId="11" fillId="0" borderId="0" xfId="0" applyFont="1" applyBorder="1" applyAlignment="1">
      <alignment vertical="top"/>
    </xf>
    <xf numFmtId="0" fontId="0" fillId="0" borderId="0" xfId="0" applyBorder="1"/>
    <xf numFmtId="0" fontId="11" fillId="0" borderId="51" xfId="0" applyFont="1" applyBorder="1" applyAlignment="1">
      <alignment vertical="top"/>
    </xf>
    <xf numFmtId="0" fontId="0" fillId="0" borderId="51" xfId="0" applyBorder="1"/>
    <xf numFmtId="0" fontId="1" fillId="0" borderId="0" xfId="0" applyFont="1" applyBorder="1" applyAlignment="1">
      <alignment horizontal="right" vertical="top"/>
    </xf>
    <xf numFmtId="0" fontId="31" fillId="0" borderId="31" xfId="0" applyFont="1" applyBorder="1" applyAlignment="1" applyProtection="1">
      <alignment horizontal="center" vertical="center" textRotation="90" wrapText="1"/>
      <protection locked="0"/>
    </xf>
    <xf numFmtId="0" fontId="31" fillId="0" borderId="32" xfId="0" applyFont="1" applyBorder="1" applyAlignment="1" applyProtection="1">
      <alignment horizontal="center" vertical="center" wrapText="1"/>
      <protection locked="0"/>
    </xf>
    <xf numFmtId="0" fontId="31" fillId="0" borderId="33" xfId="0" applyFont="1" applyBorder="1" applyAlignment="1" applyProtection="1">
      <alignment horizontal="center" vertical="center" wrapText="1"/>
      <protection locked="0"/>
    </xf>
    <xf numFmtId="0" fontId="31" fillId="0" borderId="29" xfId="0" applyFont="1" applyBorder="1" applyAlignment="1" applyProtection="1">
      <alignment horizontal="center" vertical="center" textRotation="90" wrapText="1"/>
      <protection locked="0"/>
    </xf>
    <xf numFmtId="0" fontId="31" fillId="0" borderId="1"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0" borderId="29" xfId="0" applyFont="1" applyBorder="1" applyAlignment="1" applyProtection="1">
      <alignment horizontal="center" vertical="center" wrapText="1"/>
      <protection locked="0"/>
    </xf>
    <xf numFmtId="0" fontId="31" fillId="0" borderId="38" xfId="0" applyFont="1" applyBorder="1" applyAlignment="1" applyProtection="1">
      <alignment horizontal="center" vertical="center" textRotation="90" wrapText="1"/>
      <protection locked="0"/>
    </xf>
    <xf numFmtId="0" fontId="31" fillId="0" borderId="26" xfId="0" applyFont="1" applyBorder="1" applyAlignment="1" applyProtection="1">
      <alignment horizontal="center" vertical="center" wrapText="1"/>
      <protection locked="0"/>
    </xf>
    <xf numFmtId="0" fontId="31" fillId="0" borderId="39"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49" fontId="4" fillId="0" borderId="13" xfId="0" applyNumberFormat="1" applyFont="1" applyBorder="1" applyProtection="1">
      <protection locked="0"/>
    </xf>
    <xf numFmtId="0" fontId="4" fillId="0" borderId="13" xfId="0" applyFont="1" applyBorder="1" applyAlignment="1" applyProtection="1">
      <alignment horizontal="center"/>
      <protection locked="0"/>
    </xf>
    <xf numFmtId="0" fontId="11" fillId="0" borderId="51" xfId="0" applyFont="1" applyBorder="1" applyAlignment="1" applyProtection="1">
      <alignment vertical="center"/>
      <protection hidden="1"/>
    </xf>
    <xf numFmtId="0" fontId="33" fillId="0" borderId="20" xfId="0" applyFont="1" applyBorder="1" applyAlignment="1" applyProtection="1">
      <alignment horizontal="center" vertical="center"/>
      <protection hidden="1"/>
    </xf>
    <xf numFmtId="0" fontId="33" fillId="0" borderId="22" xfId="0" applyFont="1" applyBorder="1" applyAlignment="1" applyProtection="1">
      <alignment horizontal="center" vertical="center"/>
      <protection hidden="1"/>
    </xf>
    <xf numFmtId="0" fontId="33" fillId="0" borderId="1"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33" fillId="0" borderId="24"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1" fillId="2" borderId="40" xfId="0" applyFont="1" applyFill="1" applyBorder="1" applyAlignment="1" applyProtection="1">
      <alignment horizontal="center" vertical="center" textRotation="90" wrapText="1"/>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31" fillId="2" borderId="41" xfId="0" applyFont="1" applyFill="1" applyBorder="1" applyAlignment="1" applyProtection="1">
      <alignment horizontal="center" vertical="center" wrapText="1"/>
      <protection hidden="1"/>
    </xf>
    <xf numFmtId="0" fontId="31" fillId="2" borderId="42" xfId="0" applyFont="1" applyFill="1" applyBorder="1" applyAlignment="1" applyProtection="1">
      <alignment horizontal="center" vertical="center" wrapText="1"/>
      <protection hidden="1"/>
    </xf>
    <xf numFmtId="0" fontId="31" fillId="2" borderId="44" xfId="0" applyFont="1" applyFill="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49" fontId="4" fillId="0" borderId="30" xfId="0" applyNumberFormat="1" applyFont="1" applyBorder="1" applyAlignment="1" applyProtection="1">
      <alignment horizontal="center" vertical="center" wrapText="1"/>
      <protection locked="0"/>
    </xf>
    <xf numFmtId="0" fontId="0" fillId="0" borderId="0" xfId="0" applyProtection="1">
      <protection hidden="1"/>
    </xf>
    <xf numFmtId="0" fontId="32" fillId="2" borderId="17" xfId="0" applyFont="1" applyFill="1" applyBorder="1" applyAlignment="1" applyProtection="1">
      <alignment horizontal="right" vertical="center" wrapText="1"/>
      <protection hidden="1"/>
    </xf>
    <xf numFmtId="0" fontId="36" fillId="0" borderId="48" xfId="0" applyFont="1" applyBorder="1" applyAlignment="1" applyProtection="1">
      <alignment horizontal="right" vertical="center" wrapText="1"/>
      <protection locked="0"/>
    </xf>
    <xf numFmtId="0" fontId="36" fillId="0" borderId="49" xfId="0" applyFont="1" applyBorder="1" applyAlignment="1" applyProtection="1">
      <alignment horizontal="right" vertical="center" wrapText="1"/>
      <protection locked="0"/>
    </xf>
    <xf numFmtId="0" fontId="36" fillId="0" borderId="50" xfId="0" applyFont="1" applyBorder="1" applyAlignment="1" applyProtection="1">
      <alignment horizontal="right" vertical="center" wrapText="1"/>
      <protection locked="0"/>
    </xf>
    <xf numFmtId="0" fontId="10" fillId="0" borderId="0" xfId="0" applyFont="1" applyBorder="1" applyAlignment="1" applyProtection="1">
      <alignment horizontal="center" vertical="center" wrapText="1"/>
      <protection locked="0"/>
    </xf>
    <xf numFmtId="0" fontId="11" fillId="0" borderId="0" xfId="0" applyFont="1" applyBorder="1" applyAlignment="1" applyProtection="1">
      <alignment horizontal="left" vertical="center"/>
      <protection locked="0"/>
    </xf>
    <xf numFmtId="0" fontId="11" fillId="0" borderId="0" xfId="0" applyFont="1" applyAlignment="1" applyProtection="1">
      <alignment vertical="center"/>
      <protection locked="0"/>
    </xf>
    <xf numFmtId="0" fontId="10"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4" fillId="0" borderId="26" xfId="0" applyFont="1" applyBorder="1" applyAlignment="1" applyProtection="1">
      <alignment horizontal="center" vertical="center" textRotation="90" wrapText="1"/>
      <protection hidden="1"/>
    </xf>
    <xf numFmtId="0" fontId="43" fillId="0" borderId="2" xfId="0" applyFont="1" applyBorder="1" applyAlignment="1" applyProtection="1">
      <alignment wrapText="1"/>
      <protection hidden="1"/>
    </xf>
    <xf numFmtId="0" fontId="43" fillId="0" borderId="3" xfId="0" applyFont="1" applyBorder="1" applyAlignment="1" applyProtection="1">
      <alignment wrapText="1"/>
      <protection hidden="1"/>
    </xf>
    <xf numFmtId="0" fontId="44" fillId="0" borderId="3" xfId="0" applyFont="1" applyBorder="1" applyAlignment="1" applyProtection="1">
      <alignment wrapText="1"/>
      <protection hidden="1"/>
    </xf>
    <xf numFmtId="0" fontId="44" fillId="0" borderId="4" xfId="0" applyFont="1" applyBorder="1" applyAlignment="1" applyProtection="1">
      <alignment wrapText="1"/>
      <protection hidden="1"/>
    </xf>
    <xf numFmtId="0" fontId="43" fillId="0" borderId="5" xfId="0" applyFont="1" applyBorder="1" applyAlignment="1" applyProtection="1">
      <alignment wrapText="1"/>
      <protection hidden="1"/>
    </xf>
    <xf numFmtId="0" fontId="43" fillId="0" borderId="0" xfId="0" applyFont="1" applyBorder="1" applyAlignment="1" applyProtection="1">
      <alignment wrapText="1"/>
      <protection hidden="1"/>
    </xf>
    <xf numFmtId="0" fontId="45" fillId="0" borderId="0" xfId="0" applyFont="1" applyBorder="1" applyAlignment="1" applyProtection="1">
      <alignment wrapText="1"/>
      <protection hidden="1"/>
    </xf>
    <xf numFmtId="0" fontId="45" fillId="0" borderId="6" xfId="0" applyFont="1" applyBorder="1" applyAlignment="1" applyProtection="1">
      <alignment wrapText="1"/>
      <protection hidden="1"/>
    </xf>
    <xf numFmtId="0" fontId="44" fillId="0" borderId="0" xfId="0" applyFont="1" applyBorder="1" applyAlignment="1" applyProtection="1">
      <alignment wrapText="1"/>
      <protection hidden="1"/>
    </xf>
    <xf numFmtId="0" fontId="44" fillId="0" borderId="6" xfId="0" applyFont="1" applyBorder="1" applyAlignment="1" applyProtection="1">
      <alignment wrapText="1"/>
      <protection hidden="1"/>
    </xf>
    <xf numFmtId="0" fontId="47" fillId="0" borderId="0" xfId="0" applyFont="1" applyBorder="1" applyAlignment="1" applyProtection="1">
      <alignment wrapText="1"/>
      <protection hidden="1"/>
    </xf>
    <xf numFmtId="0" fontId="47" fillId="0" borderId="6" xfId="0" applyFont="1" applyBorder="1" applyAlignment="1" applyProtection="1">
      <alignment wrapText="1"/>
      <protection hidden="1"/>
    </xf>
    <xf numFmtId="0" fontId="43" fillId="0" borderId="7" xfId="0" applyFont="1" applyBorder="1" applyAlignment="1" applyProtection="1">
      <alignment wrapText="1"/>
      <protection hidden="1"/>
    </xf>
    <xf numFmtId="0" fontId="43" fillId="0" borderId="8" xfId="0" applyFont="1" applyBorder="1" applyAlignment="1" applyProtection="1">
      <alignment wrapText="1"/>
      <protection hidden="1"/>
    </xf>
    <xf numFmtId="0" fontId="44" fillId="0" borderId="8" xfId="0" applyFont="1" applyBorder="1" applyAlignment="1" applyProtection="1">
      <alignment wrapText="1"/>
      <protection hidden="1"/>
    </xf>
    <xf numFmtId="0" fontId="44" fillId="0" borderId="9" xfId="0" applyFont="1" applyBorder="1" applyAlignment="1" applyProtection="1">
      <alignment wrapText="1"/>
      <protection hidden="1"/>
    </xf>
    <xf numFmtId="0" fontId="49" fillId="0" borderId="5" xfId="0" applyFont="1" applyBorder="1" applyAlignment="1">
      <alignment wrapText="1"/>
    </xf>
    <xf numFmtId="0" fontId="49" fillId="0" borderId="0" xfId="0" applyFont="1" applyBorder="1" applyAlignment="1">
      <alignment wrapText="1"/>
    </xf>
    <xf numFmtId="0" fontId="50" fillId="0" borderId="0" xfId="0" applyFont="1" applyBorder="1" applyAlignment="1">
      <alignment wrapText="1"/>
    </xf>
    <xf numFmtId="0" fontId="50" fillId="0" borderId="6" xfId="0" applyFont="1" applyBorder="1" applyAlignment="1">
      <alignment wrapText="1"/>
    </xf>
    <xf numFmtId="0" fontId="49" fillId="0" borderId="3" xfId="0" applyFont="1" applyBorder="1" applyAlignment="1">
      <alignment wrapText="1"/>
    </xf>
    <xf numFmtId="0" fontId="50" fillId="0" borderId="3" xfId="0" applyFont="1" applyBorder="1" applyAlignment="1">
      <alignment wrapText="1"/>
    </xf>
    <xf numFmtId="0" fontId="50" fillId="0" borderId="4" xfId="0" applyFont="1" applyBorder="1" applyAlignment="1">
      <alignment wrapText="1"/>
    </xf>
    <xf numFmtId="0" fontId="53" fillId="0" borderId="2" xfId="0" applyFont="1" applyBorder="1" applyAlignment="1">
      <alignment horizontal="left" wrapText="1"/>
    </xf>
    <xf numFmtId="0" fontId="53" fillId="0" borderId="3" xfId="0" applyFont="1" applyBorder="1" applyAlignment="1">
      <alignment horizontal="left" wrapText="1"/>
    </xf>
    <xf numFmtId="0" fontId="53" fillId="0" borderId="3" xfId="0" applyFont="1" applyBorder="1" applyAlignment="1" applyProtection="1">
      <alignment horizontal="left" wrapText="1"/>
      <protection locked="0"/>
    </xf>
    <xf numFmtId="0" fontId="53" fillId="0" borderId="4" xfId="0" applyFont="1" applyBorder="1" applyAlignment="1" applyProtection="1">
      <alignment horizontal="left" wrapText="1"/>
      <protection locked="0"/>
    </xf>
    <xf numFmtId="0" fontId="49" fillId="0" borderId="5" xfId="0" applyFont="1" applyBorder="1" applyAlignment="1" applyProtection="1">
      <alignment wrapText="1"/>
      <protection locked="0"/>
    </xf>
    <xf numFmtId="0" fontId="49" fillId="0" borderId="0" xfId="0" applyFont="1" applyBorder="1" applyAlignment="1" applyProtection="1">
      <alignment wrapText="1"/>
      <protection locked="0"/>
    </xf>
    <xf numFmtId="0" fontId="50" fillId="0" borderId="0" xfId="0" applyFont="1" applyBorder="1" applyAlignment="1" applyProtection="1">
      <alignment wrapText="1"/>
      <protection locked="0"/>
    </xf>
    <xf numFmtId="0" fontId="50" fillId="0" borderId="6" xfId="0" applyFont="1" applyBorder="1" applyAlignment="1" applyProtection="1">
      <alignment wrapText="1"/>
      <protection locked="0"/>
    </xf>
    <xf numFmtId="0" fontId="43" fillId="0" borderId="0" xfId="0" quotePrefix="1" applyFont="1" applyProtection="1">
      <protection locked="0"/>
    </xf>
    <xf numFmtId="0" fontId="43" fillId="0" borderId="0" xfId="0" applyFont="1" applyProtection="1">
      <protection locked="0"/>
    </xf>
    <xf numFmtId="0" fontId="44" fillId="0" borderId="0" xfId="0" applyFont="1" applyProtection="1">
      <protection locked="0"/>
    </xf>
    <xf numFmtId="0" fontId="43" fillId="0" borderId="0" xfId="0" applyFont="1"/>
    <xf numFmtId="0" fontId="44" fillId="0" borderId="0" xfId="0" applyFont="1"/>
    <xf numFmtId="0" fontId="39" fillId="0" borderId="69" xfId="0" applyFont="1" applyBorder="1" applyAlignment="1" applyProtection="1">
      <alignment horizontal="center" vertical="center" textRotation="90" wrapText="1"/>
      <protection hidden="1"/>
    </xf>
    <xf numFmtId="0" fontId="39" fillId="0" borderId="70" xfId="0" applyFont="1" applyBorder="1" applyAlignment="1" applyProtection="1">
      <alignment horizontal="center" vertical="center" textRotation="90" wrapText="1"/>
      <protection hidden="1"/>
    </xf>
    <xf numFmtId="0" fontId="40" fillId="0" borderId="71" xfId="0" applyFont="1" applyBorder="1" applyAlignment="1" applyProtection="1">
      <alignment horizontal="center" vertical="center" textRotation="90"/>
      <protection hidden="1"/>
    </xf>
    <xf numFmtId="0" fontId="49" fillId="0" borderId="2" xfId="0" applyFont="1" applyBorder="1" applyAlignment="1" applyProtection="1">
      <alignment wrapText="1"/>
      <protection hidden="1"/>
    </xf>
    <xf numFmtId="0" fontId="49" fillId="0" borderId="3" xfId="0" applyFont="1" applyBorder="1" applyAlignment="1" applyProtection="1">
      <alignment wrapText="1"/>
      <protection hidden="1"/>
    </xf>
    <xf numFmtId="0" fontId="50" fillId="0" borderId="3" xfId="0" applyFont="1" applyBorder="1" applyAlignment="1" applyProtection="1">
      <alignment wrapText="1"/>
      <protection hidden="1"/>
    </xf>
    <xf numFmtId="0" fontId="50" fillId="0" borderId="4" xfId="0" applyFont="1" applyBorder="1" applyAlignment="1" applyProtection="1">
      <alignment wrapText="1"/>
      <protection hidden="1"/>
    </xf>
    <xf numFmtId="0" fontId="49" fillId="0" borderId="5" xfId="0" applyFont="1" applyBorder="1" applyAlignment="1" applyProtection="1">
      <alignment wrapText="1"/>
      <protection hidden="1"/>
    </xf>
    <xf numFmtId="0" fontId="49" fillId="0" borderId="0" xfId="0" applyFont="1" applyBorder="1" applyAlignment="1" applyProtection="1">
      <alignment wrapText="1"/>
      <protection hidden="1"/>
    </xf>
    <xf numFmtId="0" fontId="50" fillId="0" borderId="0" xfId="0" applyFont="1" applyBorder="1" applyAlignment="1" applyProtection="1">
      <alignment wrapText="1"/>
      <protection hidden="1"/>
    </xf>
    <xf numFmtId="0" fontId="50" fillId="0" borderId="6" xfId="0" applyFont="1" applyBorder="1" applyAlignment="1" applyProtection="1">
      <alignment wrapText="1"/>
      <protection hidden="1"/>
    </xf>
    <xf numFmtId="0" fontId="49" fillId="0" borderId="0" xfId="0" applyFont="1" applyBorder="1" applyAlignment="1" applyProtection="1">
      <alignment vertical="top" wrapText="1"/>
      <protection hidden="1"/>
    </xf>
    <xf numFmtId="0" fontId="49" fillId="0" borderId="7" xfId="0" applyFont="1" applyBorder="1" applyAlignment="1" applyProtection="1">
      <alignment wrapText="1"/>
      <protection hidden="1"/>
    </xf>
    <xf numFmtId="0" fontId="49" fillId="0" borderId="8" xfId="0" applyFont="1" applyBorder="1" applyAlignment="1" applyProtection="1">
      <alignment wrapText="1"/>
      <protection hidden="1"/>
    </xf>
    <xf numFmtId="0" fontId="56" fillId="0" borderId="0" xfId="0" applyFont="1" applyAlignment="1" applyProtection="1">
      <alignment vertical="center"/>
      <protection hidden="1"/>
    </xf>
    <xf numFmtId="0" fontId="43" fillId="0" borderId="0" xfId="0" applyFont="1" applyProtection="1">
      <protection hidden="1"/>
    </xf>
    <xf numFmtId="0" fontId="44" fillId="0" borderId="0" xfId="0" applyFont="1" applyProtection="1">
      <protection hidden="1"/>
    </xf>
    <xf numFmtId="0" fontId="28" fillId="0" borderId="0" xfId="0" applyFont="1" applyBorder="1" applyAlignment="1">
      <alignment horizont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59" fillId="3" borderId="78" xfId="0" applyFont="1" applyFill="1" applyBorder="1" applyAlignment="1" applyProtection="1">
      <alignment horizontal="center" vertical="center" wrapText="1"/>
      <protection locked="0"/>
    </xf>
    <xf numFmtId="0" fontId="60" fillId="3" borderId="78" xfId="0" applyFont="1" applyFill="1" applyBorder="1" applyAlignment="1" applyProtection="1">
      <alignment horizontal="center" vertical="center" wrapText="1"/>
      <protection locked="0"/>
    </xf>
    <xf numFmtId="0" fontId="4" fillId="0" borderId="26"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65" fillId="3" borderId="80" xfId="1" applyNumberFormat="1" applyFont="1" applyFill="1" applyBorder="1" applyAlignment="1">
      <alignment horizontal="center" vertical="center" wrapText="1"/>
    </xf>
    <xf numFmtId="49" fontId="66" fillId="3" borderId="80" xfId="1" applyNumberFormat="1" applyFont="1" applyFill="1" applyBorder="1" applyAlignment="1">
      <alignment vertical="center" wrapText="1"/>
    </xf>
    <xf numFmtId="0" fontId="66" fillId="3" borderId="80" xfId="1" applyNumberFormat="1" applyFont="1" applyFill="1" applyBorder="1" applyAlignment="1">
      <alignment horizontal="right" vertical="center" wrapText="1"/>
    </xf>
    <xf numFmtId="0" fontId="66" fillId="3" borderId="80" xfId="1" applyNumberFormat="1" applyFont="1" applyFill="1" applyBorder="1" applyAlignment="1">
      <alignment vertical="center" wrapText="1"/>
    </xf>
    <xf numFmtId="49" fontId="65" fillId="3" borderId="80" xfId="1" applyNumberFormat="1" applyFont="1" applyFill="1" applyBorder="1" applyAlignment="1">
      <alignment horizontal="center" vertical="center" wrapText="1"/>
    </xf>
    <xf numFmtId="49" fontId="66" fillId="3" borderId="78" xfId="1" applyNumberFormat="1" applyFont="1" applyFill="1" applyBorder="1" applyAlignment="1">
      <alignment vertical="center" wrapText="1"/>
    </xf>
    <xf numFmtId="0" fontId="66" fillId="3" borderId="78" xfId="1" applyNumberFormat="1" applyFont="1" applyFill="1" applyBorder="1" applyAlignment="1">
      <alignment horizontal="right" vertical="center"/>
    </xf>
    <xf numFmtId="0" fontId="66" fillId="3" borderId="78" xfId="1" applyNumberFormat="1" applyFont="1" applyFill="1" applyBorder="1" applyAlignment="1">
      <alignment vertical="center" wrapText="1"/>
    </xf>
    <xf numFmtId="0" fontId="65" fillId="3" borderId="78" xfId="1" applyNumberFormat="1" applyFont="1" applyFill="1" applyBorder="1" applyAlignment="1">
      <alignment horizontal="center" vertical="center" wrapText="1"/>
    </xf>
    <xf numFmtId="49" fontId="65" fillId="3" borderId="78" xfId="1" applyNumberFormat="1" applyFont="1" applyFill="1" applyBorder="1" applyAlignment="1">
      <alignment horizontal="center" vertical="center" wrapText="1"/>
    </xf>
    <xf numFmtId="0" fontId="66" fillId="3" borderId="78" xfId="1" applyNumberFormat="1" applyFont="1" applyFill="1" applyBorder="1" applyAlignment="1">
      <alignment horizontal="right" vertical="center" wrapText="1"/>
    </xf>
    <xf numFmtId="0" fontId="66" fillId="0" borderId="78" xfId="1" applyNumberFormat="1" applyFont="1" applyFill="1" applyBorder="1" applyAlignment="1">
      <alignment vertical="center" wrapText="1"/>
    </xf>
    <xf numFmtId="49" fontId="63" fillId="3" borderId="78" xfId="0" applyNumberFormat="1" applyFont="1" applyFill="1" applyBorder="1" applyAlignment="1" applyProtection="1">
      <alignment vertical="center" wrapText="1"/>
      <protection locked="0"/>
    </xf>
    <xf numFmtId="49" fontId="67" fillId="3" borderId="78" xfId="0" applyNumberFormat="1" applyFont="1" applyFill="1" applyBorder="1" applyAlignment="1" applyProtection="1">
      <alignment vertical="center" wrapText="1"/>
      <protection locked="0"/>
    </xf>
    <xf numFmtId="0" fontId="64" fillId="3" borderId="79" xfId="0" applyNumberFormat="1" applyFont="1" applyFill="1" applyBorder="1" applyAlignment="1" applyProtection="1">
      <alignment horizontal="center" vertical="center" wrapText="1"/>
      <protection locked="0"/>
    </xf>
    <xf numFmtId="0" fontId="64" fillId="3" borderId="80" xfId="0" applyNumberFormat="1" applyFont="1" applyFill="1" applyBorder="1" applyAlignment="1" applyProtection="1">
      <alignment horizontal="center" vertical="center" wrapText="1"/>
      <protection locked="0"/>
    </xf>
    <xf numFmtId="0" fontId="64" fillId="3" borderId="81" xfId="0" applyNumberFormat="1" applyFont="1" applyFill="1" applyBorder="1" applyAlignment="1" applyProtection="1">
      <alignment horizontal="center" vertical="center" wrapText="1"/>
      <protection locked="0"/>
    </xf>
    <xf numFmtId="0" fontId="31" fillId="3" borderId="85" xfId="0" applyNumberFormat="1" applyFont="1" applyFill="1" applyBorder="1" applyAlignment="1" applyProtection="1">
      <alignment horizontal="center" vertical="center" wrapText="1"/>
      <protection locked="0"/>
    </xf>
    <xf numFmtId="0" fontId="64" fillId="3" borderId="78" xfId="0" applyNumberFormat="1" applyFont="1" applyFill="1" applyBorder="1" applyAlignment="1" applyProtection="1">
      <alignment horizontal="center" vertical="center" wrapText="1"/>
      <protection locked="0"/>
    </xf>
    <xf numFmtId="0" fontId="64" fillId="3" borderId="86" xfId="0" applyNumberFormat="1" applyFont="1" applyFill="1" applyBorder="1" applyAlignment="1" applyProtection="1">
      <alignment horizontal="center" vertical="center" wrapText="1"/>
      <protection locked="0"/>
    </xf>
    <xf numFmtId="0" fontId="64" fillId="3" borderId="85" xfId="0" applyNumberFormat="1" applyFont="1" applyFill="1" applyBorder="1" applyAlignment="1" applyProtection="1">
      <alignment horizontal="center" vertical="center" wrapText="1"/>
      <protection locked="0"/>
    </xf>
    <xf numFmtId="0" fontId="64" fillId="3" borderId="82" xfId="0" applyFont="1" applyFill="1" applyBorder="1" applyAlignment="1" applyProtection="1">
      <alignment horizontal="center" vertical="center" wrapText="1"/>
      <protection locked="0"/>
    </xf>
    <xf numFmtId="0" fontId="64" fillId="3" borderId="83" xfId="0" applyFont="1" applyFill="1" applyBorder="1" applyAlignment="1" applyProtection="1">
      <alignment horizontal="center" vertical="center" wrapText="1"/>
      <protection locked="0"/>
    </xf>
    <xf numFmtId="0" fontId="64" fillId="3" borderId="84" xfId="0" applyFont="1" applyFill="1" applyBorder="1" applyAlignment="1" applyProtection="1">
      <alignment horizontal="center" vertical="center" wrapText="1"/>
      <protection locked="0"/>
    </xf>
    <xf numFmtId="0" fontId="64" fillId="3" borderId="83" xfId="0" applyNumberFormat="1" applyFont="1" applyFill="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protection locked="0"/>
    </xf>
    <xf numFmtId="0" fontId="4" fillId="0" borderId="26" xfId="0" applyFont="1" applyBorder="1" applyAlignment="1" applyProtection="1">
      <alignment horizontal="left" vertical="center" wrapText="1"/>
      <protection locked="0"/>
    </xf>
    <xf numFmtId="49" fontId="66" fillId="3" borderId="87" xfId="1" applyNumberFormat="1" applyFont="1" applyFill="1" applyBorder="1" applyAlignment="1">
      <alignment vertical="center" wrapText="1"/>
    </xf>
    <xf numFmtId="0" fontId="66" fillId="3" borderId="87" xfId="1" applyNumberFormat="1" applyFont="1" applyFill="1" applyBorder="1" applyAlignment="1">
      <alignment horizontal="right" vertical="center" wrapText="1"/>
    </xf>
    <xf numFmtId="0" fontId="66" fillId="3" borderId="87" xfId="1" applyNumberFormat="1" applyFont="1" applyFill="1" applyBorder="1" applyAlignment="1">
      <alignment vertical="center" wrapText="1"/>
    </xf>
    <xf numFmtId="0" fontId="66" fillId="0" borderId="87" xfId="1" applyNumberFormat="1" applyFont="1" applyFill="1" applyBorder="1" applyAlignment="1">
      <alignment vertical="center"/>
    </xf>
    <xf numFmtId="0" fontId="65" fillId="3" borderId="87" xfId="1" applyNumberFormat="1" applyFont="1" applyFill="1" applyBorder="1" applyAlignment="1">
      <alignment horizontal="center" vertical="center" wrapText="1"/>
    </xf>
    <xf numFmtId="49" fontId="65" fillId="3" borderId="87" xfId="1" applyNumberFormat="1" applyFont="1" applyFill="1" applyBorder="1" applyAlignment="1">
      <alignment horizontal="center" vertical="center" wrapText="1"/>
    </xf>
    <xf numFmtId="0" fontId="45" fillId="0" borderId="0" xfId="0" applyFont="1" applyBorder="1" applyAlignment="1" applyProtection="1">
      <alignment horizontal="center" wrapText="1"/>
      <protection hidden="1"/>
    </xf>
    <xf numFmtId="0" fontId="46" fillId="0" borderId="0" xfId="0" applyFont="1" applyBorder="1" applyAlignment="1" applyProtection="1">
      <alignment horizontal="center" vertical="center" wrapText="1"/>
      <protection locked="0" hidden="1"/>
    </xf>
    <xf numFmtId="0" fontId="55" fillId="0" borderId="7" xfId="0" applyFont="1" applyBorder="1" applyAlignment="1" applyProtection="1">
      <alignment horizontal="left"/>
      <protection locked="0"/>
    </xf>
    <xf numFmtId="0" fontId="55" fillId="0" borderId="8" xfId="0" applyFont="1" applyBorder="1" applyAlignment="1" applyProtection="1">
      <alignment horizontal="left"/>
      <protection locked="0"/>
    </xf>
    <xf numFmtId="0" fontId="55" fillId="0" borderId="9" xfId="0" applyFont="1" applyBorder="1" applyAlignment="1" applyProtection="1">
      <alignment horizontal="left"/>
      <protection locked="0"/>
    </xf>
    <xf numFmtId="0" fontId="49" fillId="0" borderId="2" xfId="0" applyFont="1" applyBorder="1" applyAlignment="1" applyProtection="1">
      <alignment horizontal="left" vertical="top" wrapText="1"/>
      <protection hidden="1"/>
    </xf>
    <xf numFmtId="0" fontId="49" fillId="0" borderId="3" xfId="0" applyFont="1" applyBorder="1" applyAlignment="1" applyProtection="1">
      <alignment horizontal="left" vertical="top" wrapText="1"/>
      <protection hidden="1"/>
    </xf>
    <xf numFmtId="0" fontId="49" fillId="0" borderId="4" xfId="0" applyFont="1" applyBorder="1" applyAlignment="1" applyProtection="1">
      <alignment horizontal="left" vertical="top" wrapText="1"/>
      <protection hidden="1"/>
    </xf>
    <xf numFmtId="0" fontId="49" fillId="0" borderId="8" xfId="0" applyFont="1" applyBorder="1" applyAlignment="1" applyProtection="1">
      <alignment horizontal="left" vertical="top" wrapText="1"/>
      <protection hidden="1"/>
    </xf>
    <xf numFmtId="0" fontId="49" fillId="0" borderId="9" xfId="0" applyFont="1" applyBorder="1" applyAlignment="1" applyProtection="1">
      <alignment horizontal="left" vertical="top" wrapText="1"/>
      <protection hidden="1"/>
    </xf>
    <xf numFmtId="0" fontId="49" fillId="0" borderId="7" xfId="0" applyFont="1" applyBorder="1" applyAlignment="1" applyProtection="1">
      <alignment horizontal="left" vertical="top" wrapText="1"/>
      <protection hidden="1"/>
    </xf>
    <xf numFmtId="0" fontId="51" fillId="0" borderId="10" xfId="0" applyFont="1" applyBorder="1" applyAlignment="1" applyProtection="1">
      <alignment horizontal="left" vertical="center" wrapText="1"/>
      <protection locked="0"/>
    </xf>
    <xf numFmtId="0" fontId="51" fillId="0" borderId="11" xfId="0" applyFont="1" applyBorder="1" applyAlignment="1" applyProtection="1">
      <alignment horizontal="left" vertical="center" wrapText="1"/>
      <protection locked="0"/>
    </xf>
    <xf numFmtId="0" fontId="51" fillId="0" borderId="12" xfId="0" applyFont="1" applyBorder="1" applyAlignment="1" applyProtection="1">
      <alignment horizontal="left" vertical="center" wrapText="1"/>
      <protection locked="0"/>
    </xf>
    <xf numFmtId="0" fontId="49" fillId="0" borderId="2" xfId="0" applyFont="1" applyBorder="1" applyAlignment="1" applyProtection="1">
      <alignment horizontal="left" vertical="center" wrapText="1"/>
      <protection hidden="1"/>
    </xf>
    <xf numFmtId="0" fontId="49" fillId="0" borderId="3" xfId="0" applyFont="1" applyBorder="1" applyAlignment="1" applyProtection="1">
      <alignment horizontal="left" vertical="center" wrapText="1"/>
      <protection hidden="1"/>
    </xf>
    <xf numFmtId="0" fontId="49" fillId="0" borderId="3" xfId="0" applyFont="1" applyBorder="1" applyAlignment="1" applyProtection="1">
      <alignment horizontal="left" vertical="center" wrapText="1"/>
      <protection locked="0" hidden="1"/>
    </xf>
    <xf numFmtId="0" fontId="49" fillId="0" borderId="4" xfId="0" applyFont="1" applyBorder="1" applyAlignment="1" applyProtection="1">
      <alignment horizontal="left" vertical="center" wrapText="1"/>
      <protection locked="0" hidden="1"/>
    </xf>
    <xf numFmtId="0" fontId="52" fillId="0" borderId="3" xfId="0" applyFont="1" applyBorder="1" applyAlignment="1" applyProtection="1">
      <alignment horizontal="left" vertical="center" wrapText="1"/>
      <protection locked="0"/>
    </xf>
    <xf numFmtId="0" fontId="52" fillId="0" borderId="4" xfId="0" applyFont="1" applyBorder="1" applyAlignment="1" applyProtection="1">
      <alignment horizontal="left" vertical="center" wrapText="1"/>
      <protection locked="0"/>
    </xf>
    <xf numFmtId="0" fontId="52" fillId="0" borderId="5" xfId="0" applyNumberFormat="1" applyFont="1" applyBorder="1" applyAlignment="1" applyProtection="1">
      <alignment horizontal="left" vertical="center" wrapText="1"/>
      <protection locked="0"/>
    </xf>
    <xf numFmtId="0" fontId="52" fillId="0" borderId="0" xfId="0" applyNumberFormat="1" applyFont="1" applyBorder="1" applyAlignment="1" applyProtection="1">
      <alignment horizontal="left" vertical="center" wrapText="1"/>
      <protection locked="0"/>
    </xf>
    <xf numFmtId="0" fontId="52" fillId="0" borderId="6" xfId="0" applyNumberFormat="1" applyFont="1" applyBorder="1" applyAlignment="1" applyProtection="1">
      <alignment horizontal="left" vertical="center" wrapText="1"/>
      <protection locked="0"/>
    </xf>
    <xf numFmtId="0" fontId="52" fillId="0" borderId="7" xfId="0" applyNumberFormat="1" applyFont="1" applyBorder="1" applyAlignment="1" applyProtection="1">
      <alignment horizontal="left" vertical="center" wrapText="1"/>
      <protection locked="0"/>
    </xf>
    <xf numFmtId="0" fontId="52" fillId="0" borderId="8" xfId="0" applyNumberFormat="1" applyFont="1" applyBorder="1" applyAlignment="1" applyProtection="1">
      <alignment horizontal="left" vertical="center" wrapText="1"/>
      <protection locked="0"/>
    </xf>
    <xf numFmtId="0" fontId="52" fillId="0" borderId="9" xfId="0" applyNumberFormat="1" applyFont="1" applyBorder="1" applyAlignment="1" applyProtection="1">
      <alignment horizontal="left" vertical="center" wrapText="1"/>
      <protection locked="0"/>
    </xf>
    <xf numFmtId="0" fontId="49" fillId="0" borderId="7" xfId="0" applyFont="1" applyBorder="1" applyAlignment="1" applyProtection="1">
      <alignment horizontal="left" vertical="center" wrapText="1"/>
      <protection hidden="1"/>
    </xf>
    <xf numFmtId="0" fontId="49" fillId="0" borderId="8" xfId="0" applyFont="1" applyBorder="1" applyAlignment="1" applyProtection="1">
      <alignment horizontal="left" vertical="center" wrapText="1"/>
      <protection hidden="1"/>
    </xf>
    <xf numFmtId="0" fontId="53" fillId="0" borderId="10" xfId="0" applyFont="1" applyBorder="1" applyAlignment="1" applyProtection="1">
      <alignment horizontal="left" wrapText="1"/>
      <protection hidden="1"/>
    </xf>
    <xf numFmtId="0" fontId="53" fillId="0" borderId="11" xfId="0" applyFont="1" applyBorder="1" applyAlignment="1" applyProtection="1">
      <alignment horizontal="left" wrapText="1"/>
      <protection hidden="1"/>
    </xf>
    <xf numFmtId="0" fontId="54" fillId="0" borderId="11" xfId="0" applyFont="1" applyBorder="1" applyAlignment="1" applyProtection="1">
      <alignment horizontal="left" wrapText="1"/>
      <protection locked="0"/>
    </xf>
    <xf numFmtId="0" fontId="54" fillId="0" borderId="12" xfId="0" applyFont="1" applyBorder="1" applyAlignment="1" applyProtection="1">
      <alignment horizontal="left" wrapText="1"/>
      <protection locked="0"/>
    </xf>
    <xf numFmtId="0" fontId="55" fillId="0" borderId="8" xfId="0" applyFont="1" applyBorder="1" applyAlignment="1" applyProtection="1">
      <alignment horizontal="left" vertical="center" wrapText="1"/>
      <protection locked="0"/>
    </xf>
    <xf numFmtId="0" fontId="55" fillId="0" borderId="9" xfId="0" applyFont="1" applyBorder="1" applyAlignment="1" applyProtection="1">
      <alignment horizontal="left" vertical="center" wrapText="1"/>
      <protection locked="0"/>
    </xf>
    <xf numFmtId="0" fontId="43" fillId="0" borderId="0" xfId="0" applyFont="1" applyAlignment="1" applyProtection="1">
      <alignment horizontal="justify" vertical="top" wrapText="1"/>
      <protection locked="0"/>
    </xf>
    <xf numFmtId="0" fontId="57" fillId="0" borderId="0" xfId="0" applyFont="1" applyAlignment="1" applyProtection="1">
      <alignment horizontal="left"/>
      <protection locked="0"/>
    </xf>
    <xf numFmtId="49" fontId="43" fillId="0" borderId="0" xfId="0" applyNumberFormat="1" applyFont="1" applyAlignment="1" applyProtection="1">
      <alignment horizontal="justify" vertical="top" wrapText="1"/>
      <protection locked="0"/>
    </xf>
    <xf numFmtId="0" fontId="57" fillId="0" borderId="0" xfId="0" applyFont="1" applyAlignment="1" applyProtection="1">
      <alignment horizontal="justify" wrapText="1"/>
      <protection locked="0"/>
    </xf>
    <xf numFmtId="0" fontId="43" fillId="0" borderId="0" xfId="0" applyFont="1" applyAlignment="1" applyProtection="1">
      <alignment horizontal="left" vertical="top" wrapText="1"/>
      <protection locked="0"/>
    </xf>
    <xf numFmtId="0" fontId="43" fillId="0" borderId="0" xfId="0" applyFont="1" applyAlignment="1" applyProtection="1">
      <alignment horizontal="left" vertical="top"/>
      <protection locked="0"/>
    </xf>
    <xf numFmtId="0" fontId="57" fillId="0" borderId="0" xfId="0" applyFont="1" applyAlignment="1" applyProtection="1">
      <alignment horizontal="left" vertical="top"/>
      <protection locked="0"/>
    </xf>
    <xf numFmtId="0" fontId="53" fillId="0" borderId="0" xfId="0" applyFont="1" applyBorder="1" applyAlignment="1" applyProtection="1">
      <alignment horizontal="left" wrapText="1"/>
      <protection hidden="1"/>
    </xf>
    <xf numFmtId="0" fontId="34" fillId="0" borderId="0" xfId="0" applyFont="1" applyAlignment="1" applyProtection="1">
      <alignment horizontal="left"/>
      <protection hidden="1"/>
    </xf>
    <xf numFmtId="0" fontId="48" fillId="0" borderId="10" xfId="0" applyFont="1" applyBorder="1" applyAlignment="1" applyProtection="1">
      <alignment horizontal="center" wrapText="1"/>
      <protection hidden="1"/>
    </xf>
    <xf numFmtId="0" fontId="48" fillId="0" borderId="11" xfId="0" applyFont="1" applyBorder="1" applyAlignment="1" applyProtection="1">
      <alignment horizontal="center" wrapText="1"/>
      <protection hidden="1"/>
    </xf>
    <xf numFmtId="0" fontId="48" fillId="0" borderId="12" xfId="0" applyFont="1" applyBorder="1" applyAlignment="1" applyProtection="1">
      <alignment horizontal="center" wrapText="1"/>
      <protection hidden="1"/>
    </xf>
    <xf numFmtId="0" fontId="49" fillId="0" borderId="5" xfId="0" applyFont="1" applyBorder="1" applyAlignment="1" applyProtection="1">
      <alignment horizontal="left" vertical="top" wrapText="1"/>
      <protection hidden="1"/>
    </xf>
    <xf numFmtId="0" fontId="49" fillId="0" borderId="0" xfId="0" applyFont="1" applyBorder="1" applyAlignment="1" applyProtection="1">
      <alignment horizontal="left" vertical="top" wrapText="1"/>
      <protection hidden="1"/>
    </xf>
    <xf numFmtId="0" fontId="49" fillId="0" borderId="0" xfId="0" applyFont="1" applyBorder="1" applyAlignment="1" applyProtection="1">
      <alignment horizontal="right" vertical="top" wrapText="1"/>
      <protection hidden="1"/>
    </xf>
    <xf numFmtId="0" fontId="49" fillId="0" borderId="6" xfId="0" applyFont="1" applyBorder="1" applyAlignment="1" applyProtection="1">
      <alignment horizontal="right" vertical="top" wrapText="1"/>
      <protection hidden="1"/>
    </xf>
    <xf numFmtId="0" fontId="49" fillId="0" borderId="6" xfId="0" applyFont="1" applyBorder="1" applyAlignment="1" applyProtection="1">
      <alignment horizontal="left" vertical="top" wrapText="1"/>
      <protection hidden="1"/>
    </xf>
    <xf numFmtId="0" fontId="55" fillId="0" borderId="0" xfId="0" applyFont="1" applyAlignment="1" applyProtection="1">
      <alignment horizontal="left" vertical="center"/>
      <protection hidden="1"/>
    </xf>
    <xf numFmtId="0" fontId="56" fillId="0" borderId="0" xfId="0" applyFont="1" applyAlignment="1" applyProtection="1">
      <alignment horizontal="left" vertical="center" wrapText="1"/>
      <protection hidden="1"/>
    </xf>
    <xf numFmtId="0" fontId="56" fillId="0" borderId="0" xfId="0" applyNumberFormat="1" applyFont="1" applyAlignment="1" applyProtection="1">
      <alignment horizontal="left" vertical="center" wrapText="1"/>
      <protection hidden="1"/>
    </xf>
    <xf numFmtId="0" fontId="4" fillId="0" borderId="10"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49" fontId="42" fillId="0" borderId="0" xfId="0" applyNumberFormat="1" applyFont="1" applyAlignment="1" applyProtection="1">
      <alignment horizontal="left"/>
      <protection locked="0"/>
    </xf>
    <xf numFmtId="0" fontId="42" fillId="0" borderId="0" xfId="0" applyFont="1" applyAlignment="1" applyProtection="1">
      <alignment horizontal="right"/>
      <protection locked="0"/>
    </xf>
    <xf numFmtId="49" fontId="6" fillId="0" borderId="17" xfId="0" applyNumberFormat="1" applyFont="1" applyBorder="1" applyAlignment="1" applyProtection="1">
      <alignment horizontal="right"/>
      <protection hidden="1"/>
    </xf>
    <xf numFmtId="49" fontId="6" fillId="0" borderId="18" xfId="0" applyNumberFormat="1" applyFont="1" applyBorder="1" applyAlignment="1" applyProtection="1">
      <alignment horizontal="right"/>
      <protection hidden="1"/>
    </xf>
    <xf numFmtId="49" fontId="6" fillId="0" borderId="45" xfId="0" applyNumberFormat="1" applyFont="1" applyBorder="1" applyAlignment="1" applyProtection="1">
      <alignment horizontal="right"/>
      <protection hidden="1"/>
    </xf>
    <xf numFmtId="0" fontId="6" fillId="0" borderId="44" xfId="0" applyFont="1" applyBorder="1" applyAlignment="1" applyProtection="1">
      <alignment horizontal="left"/>
      <protection hidden="1"/>
    </xf>
    <xf numFmtId="0" fontId="6" fillId="0" borderId="18" xfId="0" applyFont="1" applyBorder="1" applyAlignment="1" applyProtection="1">
      <alignment horizontal="left"/>
      <protection hidden="1"/>
    </xf>
    <xf numFmtId="0" fontId="6" fillId="0" borderId="19" xfId="0" applyFont="1" applyBorder="1" applyAlignment="1" applyProtection="1">
      <alignment horizontal="left"/>
      <protection hidden="1"/>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0" fontId="4" fillId="2" borderId="24" xfId="0" applyFont="1" applyFill="1" applyBorder="1" applyAlignment="1" applyProtection="1">
      <alignment horizontal="center" vertical="center" wrapText="1"/>
      <protection hidden="1"/>
    </xf>
    <xf numFmtId="0" fontId="4" fillId="2" borderId="25" xfId="0" applyFont="1" applyFill="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hidden="1"/>
    </xf>
    <xf numFmtId="49" fontId="4" fillId="0" borderId="30"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49" fontId="6" fillId="0" borderId="14" xfId="0" applyNumberFormat="1" applyFont="1" applyBorder="1" applyAlignment="1" applyProtection="1">
      <alignment horizontal="left" vertical="center" wrapText="1"/>
      <protection hidden="1"/>
    </xf>
    <xf numFmtId="49" fontId="6" fillId="0" borderId="15" xfId="0" applyNumberFormat="1" applyFont="1" applyBorder="1" applyAlignment="1" applyProtection="1">
      <alignment horizontal="left" vertical="center" wrapText="1"/>
      <protection hidden="1"/>
    </xf>
    <xf numFmtId="49" fontId="6" fillId="0" borderId="16" xfId="0" applyNumberFormat="1" applyFont="1" applyBorder="1" applyAlignment="1" applyProtection="1">
      <alignment horizontal="left" vertical="center" wrapText="1"/>
      <protection hidden="1"/>
    </xf>
    <xf numFmtId="0" fontId="4" fillId="2" borderId="20" xfId="0" applyFont="1" applyFill="1" applyBorder="1" applyAlignment="1" applyProtection="1">
      <alignment horizontal="center" vertical="center" textRotation="90" wrapText="1"/>
      <protection hidden="1"/>
    </xf>
    <xf numFmtId="0" fontId="4" fillId="0" borderId="24" xfId="0" applyFont="1" applyBorder="1" applyAlignment="1" applyProtection="1">
      <alignment horizontal="center" vertical="center" textRotation="90" wrapText="1"/>
      <protection hidden="1"/>
    </xf>
    <xf numFmtId="0" fontId="4" fillId="0" borderId="22" xfId="0" applyFont="1" applyBorder="1" applyAlignment="1" applyProtection="1">
      <alignment horizontal="center" vertical="center" textRotation="90" wrapText="1"/>
      <protection hidden="1"/>
    </xf>
    <xf numFmtId="0" fontId="4" fillId="0" borderId="25" xfId="0" applyFont="1" applyBorder="1" applyAlignment="1" applyProtection="1">
      <alignment horizontal="center" vertical="center" textRotation="90" wrapText="1"/>
      <protection hidden="1"/>
    </xf>
    <xf numFmtId="0" fontId="4" fillId="0" borderId="20" xfId="0" applyFont="1" applyBorder="1" applyAlignment="1" applyProtection="1">
      <alignment horizontal="center" vertical="center" textRotation="90" wrapText="1"/>
      <protection hidden="1"/>
    </xf>
    <xf numFmtId="49" fontId="65" fillId="0" borderId="17" xfId="0" applyNumberFormat="1" applyFont="1" applyBorder="1" applyAlignment="1" applyProtection="1">
      <alignment horizontal="left" vertical="center" wrapText="1"/>
      <protection locked="0"/>
    </xf>
    <xf numFmtId="49" fontId="6" fillId="0" borderId="18" xfId="0" applyNumberFormat="1" applyFont="1" applyBorder="1" applyAlignment="1" applyProtection="1">
      <alignment horizontal="left" vertical="center" wrapText="1"/>
      <protection locked="0"/>
    </xf>
    <xf numFmtId="49" fontId="6" fillId="0" borderId="19" xfId="0" applyNumberFormat="1"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26" xfId="0" applyFont="1" applyBorder="1" applyAlignment="1" applyProtection="1">
      <alignment horizontal="center" vertical="center" textRotation="90" wrapText="1"/>
      <protection hidden="1"/>
    </xf>
    <xf numFmtId="0" fontId="4" fillId="0" borderId="39" xfId="0" applyFont="1" applyBorder="1" applyAlignment="1" applyProtection="1">
      <alignment horizontal="center" vertical="center" textRotation="90" wrapText="1"/>
      <protection hidden="1"/>
    </xf>
    <xf numFmtId="0" fontId="5" fillId="2" borderId="41" xfId="0" applyFont="1" applyFill="1" applyBorder="1" applyAlignment="1" applyProtection="1">
      <alignment horizontal="center" vertical="center" wrapText="1"/>
      <protection locked="0"/>
    </xf>
    <xf numFmtId="0" fontId="4" fillId="0" borderId="41" xfId="0" applyFont="1" applyBorder="1" applyAlignment="1" applyProtection="1">
      <alignment horizontal="center" vertical="center"/>
      <protection locked="0"/>
    </xf>
    <xf numFmtId="49" fontId="6" fillId="0" borderId="17" xfId="0" applyNumberFormat="1" applyFont="1" applyBorder="1" applyAlignment="1" applyProtection="1">
      <alignment horizontal="left" vertical="center" wrapText="1"/>
      <protection locked="0"/>
    </xf>
    <xf numFmtId="49" fontId="6" fillId="0" borderId="15" xfId="0" applyNumberFormat="1" applyFont="1" applyBorder="1" applyAlignment="1" applyProtection="1">
      <alignment horizontal="left" vertical="center"/>
      <protection locked="0"/>
    </xf>
    <xf numFmtId="49" fontId="6" fillId="0" borderId="16" xfId="0" applyNumberFormat="1" applyFont="1" applyBorder="1" applyAlignment="1" applyProtection="1">
      <alignment horizontal="left" vertical="center"/>
      <protection locked="0"/>
    </xf>
    <xf numFmtId="0" fontId="9" fillId="0" borderId="21" xfId="0" applyNumberFormat="1" applyFont="1" applyBorder="1" applyAlignment="1" applyProtection="1">
      <alignment horizontal="center" wrapText="1"/>
      <protection hidden="1"/>
    </xf>
    <xf numFmtId="0" fontId="9" fillId="0" borderId="0" xfId="0" applyNumberFormat="1" applyFont="1" applyBorder="1" applyAlignment="1" applyProtection="1">
      <alignment horizontal="center"/>
      <protection hidden="1"/>
    </xf>
    <xf numFmtId="0" fontId="5" fillId="0" borderId="37" xfId="0" applyFont="1" applyBorder="1" applyAlignment="1" applyProtection="1">
      <alignment horizontal="center" vertical="top" wrapText="1"/>
      <protection locked="0"/>
    </xf>
    <xf numFmtId="0" fontId="4" fillId="0" borderId="51" xfId="0" applyFont="1" applyBorder="1" applyAlignment="1" applyProtection="1">
      <alignment horizontal="center"/>
      <protection locked="0"/>
    </xf>
    <xf numFmtId="49" fontId="4" fillId="0" borderId="38"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26" xfId="0" applyFont="1" applyBorder="1" applyAlignment="1" applyProtection="1">
      <alignment horizontal="center" vertical="center" wrapText="1"/>
      <protection hidden="1"/>
    </xf>
    <xf numFmtId="0" fontId="4" fillId="0" borderId="20" xfId="0" applyFont="1" applyBorder="1" applyAlignment="1" applyProtection="1">
      <protection hidden="1"/>
    </xf>
    <xf numFmtId="0" fontId="41" fillId="0" borderId="0" xfId="0" applyFont="1" applyAlignment="1" applyProtection="1">
      <alignment horizontal="right" vertical="center"/>
      <protection locked="0"/>
    </xf>
    <xf numFmtId="0" fontId="10" fillId="0" borderId="46" xfId="0" applyFont="1" applyBorder="1" applyAlignment="1" applyProtection="1">
      <alignment horizontal="center" vertical="center" wrapText="1"/>
      <protection hidden="1"/>
    </xf>
    <xf numFmtId="0" fontId="10" fillId="0" borderId="47" xfId="0" applyFont="1" applyBorder="1" applyAlignment="1" applyProtection="1">
      <alignment horizontal="center" vertical="center" wrapText="1"/>
      <protection hidden="1"/>
    </xf>
    <xf numFmtId="0" fontId="37" fillId="0" borderId="40" xfId="0" applyFont="1" applyBorder="1" applyAlignment="1" applyProtection="1">
      <alignment horizontal="center" vertical="center" wrapText="1"/>
      <protection hidden="1"/>
    </xf>
    <xf numFmtId="0" fontId="37" fillId="0" borderId="41" xfId="0" applyFont="1" applyBorder="1" applyAlignment="1" applyProtection="1">
      <alignment horizontal="center" vertical="center" wrapText="1"/>
      <protection hidden="1"/>
    </xf>
    <xf numFmtId="0" fontId="37" fillId="0" borderId="42" xfId="0" applyFont="1" applyBorder="1" applyAlignment="1" applyProtection="1">
      <alignment horizontal="center" vertical="center" wrapText="1"/>
      <protection hidden="1"/>
    </xf>
    <xf numFmtId="0" fontId="38" fillId="0" borderId="41" xfId="0" applyFont="1" applyBorder="1" applyAlignment="1" applyProtection="1">
      <alignment horizontal="center" vertical="center" wrapText="1"/>
      <protection hidden="1"/>
    </xf>
    <xf numFmtId="0" fontId="38" fillId="0" borderId="42" xfId="0" applyFont="1" applyBorder="1" applyAlignment="1" applyProtection="1">
      <alignment horizontal="center" vertical="center" wrapText="1"/>
      <protection hidden="1"/>
    </xf>
    <xf numFmtId="0" fontId="10" fillId="0" borderId="46" xfId="0" applyFont="1" applyBorder="1" applyAlignment="1" applyProtection="1">
      <alignment horizontal="left" vertical="center" wrapText="1"/>
      <protection locked="0"/>
    </xf>
    <xf numFmtId="0" fontId="10" fillId="0" borderId="74" xfId="0" applyFont="1" applyBorder="1" applyAlignment="1" applyProtection="1">
      <alignment horizontal="left" vertical="center" wrapText="1"/>
      <protection locked="0"/>
    </xf>
    <xf numFmtId="0" fontId="10" fillId="0" borderId="75"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protection hidden="1"/>
    </xf>
    <xf numFmtId="0" fontId="10" fillId="0" borderId="18" xfId="0" applyFont="1" applyBorder="1" applyAlignment="1" applyProtection="1">
      <alignment horizontal="left" vertical="center"/>
      <protection hidden="1"/>
    </xf>
    <xf numFmtId="0" fontId="10" fillId="0" borderId="19" xfId="0" applyFont="1" applyBorder="1" applyAlignment="1" applyProtection="1">
      <alignment horizontal="left" vertical="center"/>
      <protection hidden="1"/>
    </xf>
    <xf numFmtId="0" fontId="10" fillId="0" borderId="29"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2" fillId="0" borderId="18" xfId="0" applyFont="1" applyBorder="1" applyAlignment="1" applyProtection="1">
      <alignment horizontal="left" vertical="center"/>
      <protection hidden="1"/>
    </xf>
    <xf numFmtId="0" fontId="12" fillId="0" borderId="19" xfId="0" applyFont="1" applyBorder="1" applyAlignment="1" applyProtection="1">
      <alignment horizontal="left" vertical="center"/>
      <protection hidden="1"/>
    </xf>
    <xf numFmtId="0" fontId="11" fillId="0" borderId="12"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51" xfId="0" applyFont="1" applyBorder="1" applyAlignment="1" applyProtection="1">
      <alignment horizontal="right" vertical="center"/>
      <protection hidden="1"/>
    </xf>
    <xf numFmtId="0" fontId="11" fillId="0" borderId="51" xfId="0" applyFont="1" applyBorder="1" applyAlignment="1" applyProtection="1">
      <alignment horizontal="left" vertical="center"/>
      <protection hidden="1"/>
    </xf>
    <xf numFmtId="0" fontId="10" fillId="0" borderId="49"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35" xfId="0" applyFont="1" applyBorder="1" applyAlignment="1" applyProtection="1">
      <alignment horizontal="left" vertical="center" wrapText="1"/>
      <protection locked="0"/>
    </xf>
    <xf numFmtId="0" fontId="10" fillId="0" borderId="47" xfId="0" applyFont="1" applyBorder="1" applyAlignment="1" applyProtection="1">
      <alignment horizontal="left" vertical="center" wrapText="1"/>
      <protection locked="0"/>
    </xf>
    <xf numFmtId="0" fontId="10" fillId="0" borderId="72" xfId="0" applyFont="1" applyBorder="1" applyAlignment="1" applyProtection="1">
      <alignment horizontal="left" vertical="center" wrapText="1"/>
      <protection locked="0"/>
    </xf>
    <xf numFmtId="0" fontId="10" fillId="0" borderId="73" xfId="0" applyFont="1" applyBorder="1" applyAlignment="1" applyProtection="1">
      <alignment horizontal="left" vertical="center" wrapText="1"/>
      <protection locked="0"/>
    </xf>
    <xf numFmtId="0" fontId="8" fillId="0" borderId="17" xfId="0" applyFont="1" applyBorder="1" applyAlignment="1" applyProtection="1">
      <alignment horizontal="right" vertical="center" wrapText="1"/>
      <protection hidden="1"/>
    </xf>
    <xf numFmtId="0" fontId="8" fillId="0" borderId="18" xfId="0" applyFont="1" applyBorder="1" applyAlignment="1" applyProtection="1">
      <alignment horizontal="right" vertical="center" wrapText="1"/>
      <protection hidden="1"/>
    </xf>
    <xf numFmtId="0" fontId="8" fillId="0" borderId="19" xfId="0" applyFont="1" applyBorder="1" applyAlignment="1" applyProtection="1">
      <alignment horizontal="right" vertical="center" wrapText="1"/>
      <protection hidden="1"/>
    </xf>
    <xf numFmtId="0" fontId="8" fillId="0" borderId="17" xfId="0" applyFont="1" applyBorder="1" applyAlignment="1" applyProtection="1">
      <alignment horizontal="left" vertical="center"/>
      <protection hidden="1"/>
    </xf>
    <xf numFmtId="0" fontId="8" fillId="0" borderId="18" xfId="0" applyFont="1" applyBorder="1" applyAlignment="1" applyProtection="1">
      <alignment horizontal="left" vertical="center"/>
      <protection hidden="1"/>
    </xf>
    <xf numFmtId="0" fontId="8" fillId="2" borderId="17" xfId="0" applyFont="1" applyFill="1" applyBorder="1" applyAlignment="1" applyProtection="1">
      <alignment horizontal="center" vertical="center" wrapText="1"/>
      <protection hidden="1"/>
    </xf>
    <xf numFmtId="0" fontId="8" fillId="2" borderId="18"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0" fontId="41" fillId="0" borderId="0" xfId="0" applyFont="1" applyAlignment="1" applyProtection="1">
      <alignment horizontal="left" vertical="center"/>
      <protection locked="0"/>
    </xf>
    <xf numFmtId="0" fontId="37" fillId="2" borderId="40" xfId="0" applyFont="1" applyFill="1" applyBorder="1" applyAlignment="1" applyProtection="1">
      <alignment horizontal="center" vertical="center" wrapText="1"/>
      <protection hidden="1"/>
    </xf>
    <xf numFmtId="0" fontId="37" fillId="2" borderId="41" xfId="0" applyFont="1" applyFill="1" applyBorder="1" applyAlignment="1" applyProtection="1">
      <alignment horizontal="center" vertical="center" wrapText="1"/>
      <protection hidden="1"/>
    </xf>
    <xf numFmtId="0" fontId="37" fillId="2" borderId="42" xfId="0" applyFont="1" applyFill="1" applyBorder="1" applyAlignment="1" applyProtection="1">
      <alignment horizontal="center" vertical="center" wrapText="1"/>
      <protection hidden="1"/>
    </xf>
    <xf numFmtId="0" fontId="34" fillId="2" borderId="17" xfId="0" applyFont="1" applyFill="1" applyBorder="1" applyAlignment="1" applyProtection="1">
      <alignment horizontal="center" vertical="center" wrapText="1"/>
      <protection locked="0"/>
    </xf>
    <xf numFmtId="0" fontId="34" fillId="2" borderId="18"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34" fillId="2" borderId="40" xfId="0" applyFont="1" applyFill="1" applyBorder="1" applyAlignment="1" applyProtection="1">
      <alignment horizontal="center" vertical="center" wrapText="1"/>
      <protection locked="0"/>
    </xf>
    <xf numFmtId="0" fontId="34" fillId="2" borderId="41" xfId="0" applyFont="1" applyFill="1" applyBorder="1" applyAlignment="1" applyProtection="1">
      <alignment horizontal="center" vertical="center" wrapText="1"/>
      <protection locked="0"/>
    </xf>
    <xf numFmtId="0" fontId="34" fillId="2" borderId="42" xfId="0" applyFont="1" applyFill="1" applyBorder="1" applyAlignment="1" applyProtection="1">
      <alignment horizontal="center" vertical="center" wrapText="1"/>
      <protection locked="0"/>
    </xf>
    <xf numFmtId="0" fontId="35" fillId="0" borderId="45" xfId="0" applyFont="1" applyBorder="1" applyAlignment="1" applyProtection="1">
      <alignment horizontal="center" vertical="center" wrapText="1"/>
      <protection locked="0"/>
    </xf>
    <xf numFmtId="0" fontId="35" fillId="0" borderId="41" xfId="0" applyFont="1" applyBorder="1" applyAlignment="1" applyProtection="1">
      <alignment horizontal="center" vertical="center" wrapText="1"/>
      <protection locked="0"/>
    </xf>
    <xf numFmtId="0" fontId="35" fillId="0" borderId="42" xfId="0" applyFont="1" applyBorder="1" applyAlignment="1" applyProtection="1">
      <alignment horizontal="center" vertical="center" wrapText="1"/>
      <protection locked="0"/>
    </xf>
    <xf numFmtId="0" fontId="11" fillId="0" borderId="76"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0" xfId="0" applyFont="1" applyBorder="1" applyAlignment="1">
      <alignment horizontal="justify" vertical="top" wrapText="1"/>
    </xf>
    <xf numFmtId="0" fontId="30" fillId="0" borderId="0" xfId="0" applyFont="1" applyBorder="1" applyAlignment="1">
      <alignment horizontal="left" vertical="top"/>
    </xf>
    <xf numFmtId="0" fontId="11" fillId="0" borderId="0" xfId="0" applyFont="1" applyAlignment="1">
      <alignment horizontal="justify" vertical="top" wrapText="1"/>
    </xf>
    <xf numFmtId="0" fontId="1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0" xfId="0" applyFont="1" applyAlignment="1">
      <alignment horizontal="center" vertical="top"/>
    </xf>
    <xf numFmtId="0" fontId="22" fillId="0" borderId="0" xfId="0" applyFont="1" applyBorder="1" applyAlignment="1">
      <alignment horizontal="center"/>
    </xf>
    <xf numFmtId="0" fontId="28" fillId="0" borderId="0" xfId="0" applyFont="1" applyBorder="1" applyAlignment="1">
      <alignment horizontal="center"/>
    </xf>
    <xf numFmtId="0" fontId="22" fillId="0" borderId="14" xfId="0" applyFont="1" applyBorder="1" applyAlignment="1">
      <alignment horizontal="center" wrapText="1"/>
    </xf>
    <xf numFmtId="0" fontId="22" fillId="0" borderId="15" xfId="0" applyFont="1" applyBorder="1" applyAlignment="1">
      <alignment horizontal="center" wrapText="1"/>
    </xf>
    <xf numFmtId="0" fontId="22" fillId="0" borderId="16" xfId="0" applyFont="1" applyBorder="1" applyAlignment="1">
      <alignment horizontal="center" wrapText="1"/>
    </xf>
    <xf numFmtId="0" fontId="11" fillId="0" borderId="27" xfId="0" applyFont="1" applyBorder="1" applyAlignment="1">
      <alignment horizontal="left"/>
    </xf>
    <xf numFmtId="0" fontId="11" fillId="0" borderId="0" xfId="0" applyFont="1" applyBorder="1" applyAlignment="1">
      <alignment horizontal="left"/>
    </xf>
    <xf numFmtId="0" fontId="11" fillId="0" borderId="34" xfId="0" applyFont="1" applyBorder="1" applyAlignment="1">
      <alignment horizontal="left"/>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7" xfId="0" applyFont="1" applyBorder="1" applyAlignment="1">
      <alignment horizontal="center" vertical="center"/>
    </xf>
    <xf numFmtId="0" fontId="11" fillId="0" borderId="67"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xf>
    <xf numFmtId="0" fontId="11" fillId="0" borderId="68"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63" xfId="0" applyFont="1" applyBorder="1" applyAlignment="1">
      <alignment horizontal="center" vertical="center"/>
    </xf>
    <xf numFmtId="0" fontId="14" fillId="0" borderId="1" xfId="0" applyFont="1" applyBorder="1" applyAlignment="1">
      <alignment horizontal="center" vertical="center"/>
    </xf>
    <xf numFmtId="0" fontId="14" fillId="0" borderId="23" xfId="0" applyFont="1" applyBorder="1" applyAlignment="1">
      <alignment horizontal="center" vertical="center"/>
    </xf>
    <xf numFmtId="0" fontId="12" fillId="0" borderId="54" xfId="0" applyFont="1" applyBorder="1" applyAlignment="1">
      <alignment horizontal="center"/>
    </xf>
    <xf numFmtId="0" fontId="12" fillId="0" borderId="61" xfId="0" applyFont="1" applyBorder="1" applyAlignment="1">
      <alignment horizontal="center"/>
    </xf>
    <xf numFmtId="0" fontId="14" fillId="0" borderId="49"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49"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2" fillId="0" borderId="60" xfId="0" applyFont="1" applyBorder="1" applyAlignment="1">
      <alignment horizontal="center" vertical="center"/>
    </xf>
    <xf numFmtId="0" fontId="12" fillId="0" borderId="56" xfId="0" applyFont="1" applyBorder="1" applyAlignment="1">
      <alignment horizontal="center" vertical="center"/>
    </xf>
    <xf numFmtId="0" fontId="12" fillId="0" borderId="55" xfId="0" applyFont="1" applyBorder="1" applyAlignment="1">
      <alignment horizontal="center" vertical="center"/>
    </xf>
    <xf numFmtId="0" fontId="14" fillId="0" borderId="62" xfId="0" applyFont="1" applyBorder="1" applyAlignment="1">
      <alignment horizontal="left" vertical="center"/>
    </xf>
    <xf numFmtId="0" fontId="14" fillId="0" borderId="59" xfId="0" applyFont="1" applyBorder="1" applyAlignment="1">
      <alignment horizontal="left" vertical="center"/>
    </xf>
    <xf numFmtId="0" fontId="14" fillId="0" borderId="58" xfId="0" applyFont="1" applyBorder="1" applyAlignment="1">
      <alignment horizontal="left" vertical="center"/>
    </xf>
    <xf numFmtId="0" fontId="14" fillId="0" borderId="29" xfId="0" applyFont="1" applyBorder="1" applyAlignment="1">
      <alignment horizontal="left" vertical="center"/>
    </xf>
    <xf numFmtId="0" fontId="14" fillId="0" borderId="1" xfId="0" applyFont="1" applyBorder="1" applyAlignment="1">
      <alignment horizontal="left" vertical="center"/>
    </xf>
    <xf numFmtId="0" fontId="23" fillId="0" borderId="27" xfId="0" applyFont="1" applyBorder="1" applyAlignment="1">
      <alignment horizontal="left"/>
    </xf>
    <xf numFmtId="0" fontId="23" fillId="0" borderId="0" xfId="0" applyFont="1" applyBorder="1" applyAlignment="1">
      <alignment horizontal="left"/>
    </xf>
    <xf numFmtId="0" fontId="11" fillId="0" borderId="27" xfId="0" applyFont="1" applyBorder="1" applyAlignment="1">
      <alignment horizontal="left" vertical="center" wrapText="1"/>
    </xf>
    <xf numFmtId="0" fontId="11" fillId="0" borderId="0" xfId="0" applyFont="1" applyBorder="1" applyAlignment="1">
      <alignment horizontal="left" vertical="center" wrapText="1"/>
    </xf>
    <xf numFmtId="0" fontId="11" fillId="0" borderId="34" xfId="0" applyFont="1" applyBorder="1" applyAlignment="1">
      <alignment horizontal="left" vertical="center" wrapText="1"/>
    </xf>
    <xf numFmtId="0" fontId="11" fillId="0" borderId="27" xfId="0" applyFont="1" applyBorder="1" applyAlignment="1">
      <alignment horizontal="justify" vertical="top" wrapText="1"/>
    </xf>
    <xf numFmtId="0" fontId="11" fillId="0" borderId="34" xfId="0" applyFont="1" applyBorder="1" applyAlignment="1">
      <alignment horizontal="justify" vertical="top" wrapText="1"/>
    </xf>
    <xf numFmtId="0" fontId="14" fillId="0" borderId="35" xfId="0" applyFont="1" applyBorder="1" applyAlignment="1">
      <alignment horizontal="center" vertical="center"/>
    </xf>
    <xf numFmtId="0" fontId="11" fillId="0" borderId="27"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34" xfId="0" applyFont="1" applyBorder="1" applyAlignment="1">
      <alignment horizontal="justify" vertical="center" wrapText="1"/>
    </xf>
    <xf numFmtId="0" fontId="11" fillId="0" borderId="20" xfId="0" applyFont="1" applyBorder="1" applyAlignment="1">
      <alignment horizontal="center"/>
    </xf>
    <xf numFmtId="0" fontId="11" fillId="0" borderId="22" xfId="0" applyFont="1" applyBorder="1" applyAlignment="1">
      <alignment horizont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11" fillId="0" borderId="1" xfId="0" applyFont="1" applyBorder="1" applyAlignment="1">
      <alignment horizontal="center"/>
    </xf>
    <xf numFmtId="0" fontId="11" fillId="0" borderId="27" xfId="0" applyFont="1" applyBorder="1" applyAlignment="1">
      <alignment horizontal="left" vertical="center"/>
    </xf>
    <xf numFmtId="0" fontId="11" fillId="0" borderId="0" xfId="0" applyFont="1" applyBorder="1" applyAlignment="1">
      <alignment horizontal="left" vertical="center"/>
    </xf>
    <xf numFmtId="0" fontId="11" fillId="0" borderId="34" xfId="0" applyFont="1" applyBorder="1" applyAlignment="1">
      <alignment horizontal="left" vertic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34" xfId="0" applyFont="1" applyBorder="1" applyAlignment="1">
      <alignment horizontal="left"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7" fillId="0" borderId="17" xfId="0" applyFont="1" applyBorder="1" applyAlignment="1">
      <alignment horizontal="center" vertical="center"/>
    </xf>
    <xf numFmtId="0" fontId="27" fillId="0" borderId="45" xfId="0" applyFont="1" applyBorder="1" applyAlignment="1">
      <alignment horizontal="center" vertical="center"/>
    </xf>
    <xf numFmtId="0" fontId="27" fillId="0" borderId="44" xfId="0" applyFont="1" applyBorder="1" applyAlignment="1">
      <alignment horizontal="center" vertical="center"/>
    </xf>
    <xf numFmtId="0" fontId="27" fillId="0" borderId="19" xfId="0" applyFont="1" applyBorder="1" applyAlignment="1">
      <alignment horizontal="center" vertical="center"/>
    </xf>
    <xf numFmtId="0" fontId="11" fillId="0" borderId="34" xfId="0"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0</xdr:row>
          <xdr:rowOff>47625</xdr:rowOff>
        </xdr:from>
        <xdr:to>
          <xdr:col>1</xdr:col>
          <xdr:colOff>476250</xdr:colOff>
          <xdr:row>4</xdr:row>
          <xdr:rowOff>133350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8"/>
  <sheetViews>
    <sheetView topLeftCell="A38" zoomScale="120" zoomScaleNormal="120" workbookViewId="0">
      <selection activeCell="A40" sqref="A40:R40"/>
    </sheetView>
  </sheetViews>
  <sheetFormatPr defaultRowHeight="15"/>
  <cols>
    <col min="1" max="1" width="9.140625" style="130" customWidth="1"/>
    <col min="2" max="2" width="9.140625" style="130"/>
    <col min="3" max="14" width="6.5703125" style="130" customWidth="1"/>
    <col min="15" max="16" width="6.5703125" style="131" customWidth="1"/>
    <col min="17" max="17" width="9.140625" style="131"/>
    <col min="18" max="18" width="9.140625" style="131" customWidth="1"/>
  </cols>
  <sheetData>
    <row r="1" spans="1:18" s="85" customFormat="1">
      <c r="A1" s="96"/>
      <c r="B1" s="97"/>
      <c r="C1" s="97"/>
      <c r="D1" s="97"/>
      <c r="E1" s="97"/>
      <c r="F1" s="97"/>
      <c r="G1" s="97"/>
      <c r="H1" s="97"/>
      <c r="I1" s="97"/>
      <c r="J1" s="97"/>
      <c r="K1" s="97"/>
      <c r="L1" s="97"/>
      <c r="M1" s="97"/>
      <c r="N1" s="97"/>
      <c r="O1" s="98"/>
      <c r="P1" s="98"/>
      <c r="Q1" s="98"/>
      <c r="R1" s="99"/>
    </row>
    <row r="2" spans="1:18" s="85" customFormat="1" ht="20.25">
      <c r="A2" s="100"/>
      <c r="B2" s="101"/>
      <c r="C2" s="192" t="s">
        <v>138</v>
      </c>
      <c r="D2" s="192"/>
      <c r="E2" s="192"/>
      <c r="F2" s="192"/>
      <c r="G2" s="192"/>
      <c r="H2" s="192"/>
      <c r="I2" s="192"/>
      <c r="J2" s="192"/>
      <c r="K2" s="192"/>
      <c r="L2" s="192"/>
      <c r="M2" s="192"/>
      <c r="N2" s="192"/>
      <c r="O2" s="192"/>
      <c r="P2" s="192"/>
      <c r="Q2" s="102"/>
      <c r="R2" s="103"/>
    </row>
    <row r="3" spans="1:18" s="85" customFormat="1">
      <c r="A3" s="100"/>
      <c r="B3" s="101"/>
      <c r="C3" s="101"/>
      <c r="D3" s="101"/>
      <c r="E3" s="101"/>
      <c r="F3" s="101"/>
      <c r="G3" s="101"/>
      <c r="H3" s="101"/>
      <c r="I3" s="101"/>
      <c r="J3" s="101"/>
      <c r="K3" s="101"/>
      <c r="L3" s="101"/>
      <c r="M3" s="101"/>
      <c r="N3" s="101"/>
      <c r="O3" s="104"/>
      <c r="P3" s="104"/>
      <c r="Q3" s="104"/>
      <c r="R3" s="105"/>
    </row>
    <row r="4" spans="1:18" ht="39" customHeight="1">
      <c r="A4" s="100"/>
      <c r="B4" s="101"/>
      <c r="C4" s="193" t="s">
        <v>183</v>
      </c>
      <c r="D4" s="193"/>
      <c r="E4" s="193"/>
      <c r="F4" s="193"/>
      <c r="G4" s="193"/>
      <c r="H4" s="193"/>
      <c r="I4" s="193"/>
      <c r="J4" s="193"/>
      <c r="K4" s="193"/>
      <c r="L4" s="193"/>
      <c r="M4" s="193"/>
      <c r="N4" s="193"/>
      <c r="O4" s="193"/>
      <c r="P4" s="193"/>
      <c r="Q4" s="106"/>
      <c r="R4" s="107"/>
    </row>
    <row r="5" spans="1:18">
      <c r="A5" s="108"/>
      <c r="B5" s="109"/>
      <c r="C5" s="109"/>
      <c r="D5" s="109"/>
      <c r="E5" s="109"/>
      <c r="F5" s="109"/>
      <c r="G5" s="109"/>
      <c r="H5" s="109"/>
      <c r="I5" s="109"/>
      <c r="J5" s="109"/>
      <c r="K5" s="109"/>
      <c r="L5" s="109"/>
      <c r="M5" s="109"/>
      <c r="N5" s="109"/>
      <c r="O5" s="110"/>
      <c r="P5" s="110"/>
      <c r="Q5" s="110"/>
      <c r="R5" s="111"/>
    </row>
    <row r="6" spans="1:18">
      <c r="A6" s="100"/>
      <c r="B6" s="101"/>
      <c r="C6" s="101"/>
      <c r="D6" s="101"/>
      <c r="E6" s="101"/>
      <c r="F6" s="101"/>
      <c r="G6" s="101"/>
      <c r="H6" s="101"/>
      <c r="I6" s="101"/>
      <c r="J6" s="101"/>
      <c r="K6" s="101"/>
      <c r="L6" s="101"/>
      <c r="M6" s="101"/>
      <c r="N6" s="101"/>
      <c r="O6" s="104"/>
      <c r="P6" s="104"/>
      <c r="Q6" s="104"/>
      <c r="R6" s="105"/>
    </row>
    <row r="7" spans="1:18" s="85" customFormat="1" ht="33.75">
      <c r="A7" s="235" t="s">
        <v>141</v>
      </c>
      <c r="B7" s="236"/>
      <c r="C7" s="236"/>
      <c r="D7" s="236"/>
      <c r="E7" s="236"/>
      <c r="F7" s="236"/>
      <c r="G7" s="236"/>
      <c r="H7" s="236"/>
      <c r="I7" s="236"/>
      <c r="J7" s="236"/>
      <c r="K7" s="236"/>
      <c r="L7" s="236"/>
      <c r="M7" s="236"/>
      <c r="N7" s="236"/>
      <c r="O7" s="236"/>
      <c r="P7" s="236"/>
      <c r="Q7" s="236"/>
      <c r="R7" s="237"/>
    </row>
    <row r="8" spans="1:18" s="85" customFormat="1" ht="15.75">
      <c r="A8" s="135"/>
      <c r="B8" s="136"/>
      <c r="C8" s="136"/>
      <c r="D8" s="136"/>
      <c r="E8" s="136"/>
      <c r="F8" s="136"/>
      <c r="G8" s="136"/>
      <c r="H8" s="136"/>
      <c r="I8" s="136"/>
      <c r="J8" s="136"/>
      <c r="K8" s="136"/>
      <c r="L8" s="136"/>
      <c r="M8" s="136"/>
      <c r="N8" s="136"/>
      <c r="O8" s="137"/>
      <c r="P8" s="137"/>
      <c r="Q8" s="137"/>
      <c r="R8" s="138"/>
    </row>
    <row r="9" spans="1:18" s="85" customFormat="1" ht="15.75" customHeight="1">
      <c r="A9" s="139"/>
      <c r="B9" s="140"/>
      <c r="C9" s="140"/>
      <c r="D9" s="140"/>
      <c r="E9" s="140"/>
      <c r="F9" s="140"/>
      <c r="G9" s="140"/>
      <c r="H9" s="140"/>
      <c r="I9" s="140"/>
      <c r="J9" s="140"/>
      <c r="K9" s="140"/>
      <c r="L9" s="239" t="s">
        <v>139</v>
      </c>
      <c r="M9" s="239"/>
      <c r="N9" s="239"/>
      <c r="O9" s="239"/>
      <c r="P9" s="239"/>
      <c r="Q9" s="239"/>
      <c r="R9" s="242"/>
    </row>
    <row r="10" spans="1:18" s="85" customFormat="1" ht="15.75">
      <c r="A10" s="139"/>
      <c r="B10" s="140"/>
      <c r="C10" s="140"/>
      <c r="D10" s="140"/>
      <c r="E10" s="140"/>
      <c r="F10" s="140"/>
      <c r="G10" s="140"/>
      <c r="H10" s="140"/>
      <c r="I10" s="140"/>
      <c r="J10" s="140"/>
      <c r="K10" s="140"/>
      <c r="L10" s="140"/>
      <c r="M10" s="140"/>
      <c r="N10" s="140"/>
      <c r="O10" s="141"/>
      <c r="P10" s="141"/>
      <c r="Q10" s="141"/>
      <c r="R10" s="142"/>
    </row>
    <row r="11" spans="1:18" s="85" customFormat="1" ht="15.75" customHeight="1">
      <c r="A11" s="238" t="s">
        <v>210</v>
      </c>
      <c r="B11" s="239"/>
      <c r="C11" s="239"/>
      <c r="D11" s="239"/>
      <c r="E11" s="239"/>
      <c r="F11" s="239"/>
      <c r="G11" s="239"/>
      <c r="H11" s="239"/>
      <c r="I11" s="143"/>
      <c r="J11" s="143"/>
      <c r="K11" s="240" t="s">
        <v>211</v>
      </c>
      <c r="L11" s="240"/>
      <c r="M11" s="240"/>
      <c r="N11" s="240"/>
      <c r="O11" s="240"/>
      <c r="P11" s="240"/>
      <c r="Q11" s="240"/>
      <c r="R11" s="241"/>
    </row>
    <row r="12" spans="1:18" s="85" customFormat="1" ht="15.75">
      <c r="A12" s="144"/>
      <c r="B12" s="145"/>
      <c r="C12" s="145"/>
      <c r="D12" s="145"/>
      <c r="E12" s="145"/>
      <c r="F12" s="145"/>
      <c r="G12" s="145"/>
      <c r="H12" s="145"/>
      <c r="I12" s="145"/>
      <c r="J12" s="145"/>
      <c r="K12" s="145"/>
      <c r="L12" s="145"/>
      <c r="M12" s="200"/>
      <c r="N12" s="200"/>
      <c r="O12" s="200"/>
      <c r="P12" s="200"/>
      <c r="Q12" s="200"/>
      <c r="R12" s="201"/>
    </row>
    <row r="13" spans="1:18" s="85" customFormat="1" ht="15.75">
      <c r="A13" s="139"/>
      <c r="B13" s="140"/>
      <c r="C13" s="140"/>
      <c r="D13" s="140"/>
      <c r="E13" s="140"/>
      <c r="F13" s="140"/>
      <c r="G13" s="140"/>
      <c r="H13" s="140"/>
      <c r="I13" s="140"/>
      <c r="J13" s="140"/>
      <c r="K13" s="140"/>
      <c r="L13" s="140"/>
      <c r="M13" s="140"/>
      <c r="N13" s="140"/>
      <c r="O13" s="141"/>
      <c r="P13" s="141"/>
      <c r="Q13" s="141"/>
      <c r="R13" s="142"/>
    </row>
    <row r="14" spans="1:18" s="85" customFormat="1" ht="15.75">
      <c r="A14" s="139"/>
      <c r="B14" s="140"/>
      <c r="C14" s="140"/>
      <c r="D14" s="140"/>
      <c r="E14" s="140"/>
      <c r="F14" s="140"/>
      <c r="G14" s="140"/>
      <c r="H14" s="140"/>
      <c r="I14" s="140"/>
      <c r="J14" s="140"/>
      <c r="K14" s="140"/>
      <c r="L14" s="140"/>
      <c r="M14" s="140"/>
      <c r="N14" s="140"/>
      <c r="O14" s="141"/>
      <c r="P14" s="141"/>
      <c r="Q14" s="141"/>
      <c r="R14" s="142"/>
    </row>
    <row r="15" spans="1:18" ht="20.25" customHeight="1">
      <c r="A15" s="206" t="s">
        <v>140</v>
      </c>
      <c r="B15" s="207"/>
      <c r="C15" s="207"/>
      <c r="D15" s="207"/>
      <c r="E15" s="207"/>
      <c r="F15" s="208" t="s">
        <v>156</v>
      </c>
      <c r="G15" s="208"/>
      <c r="H15" s="208"/>
      <c r="I15" s="208"/>
      <c r="J15" s="208"/>
      <c r="K15" s="208"/>
      <c r="L15" s="208"/>
      <c r="M15" s="208"/>
      <c r="N15" s="208"/>
      <c r="O15" s="208"/>
      <c r="P15" s="208"/>
      <c r="Q15" s="208"/>
      <c r="R15" s="209"/>
    </row>
    <row r="16" spans="1:18">
      <c r="A16" s="202" t="s">
        <v>262</v>
      </c>
      <c r="B16" s="200"/>
      <c r="C16" s="200"/>
      <c r="D16" s="200"/>
      <c r="E16" s="200"/>
      <c r="F16" s="200"/>
      <c r="G16" s="200"/>
      <c r="H16" s="200"/>
      <c r="I16" s="200"/>
      <c r="J16" s="200"/>
      <c r="K16" s="200"/>
      <c r="L16" s="200"/>
      <c r="M16" s="200"/>
      <c r="N16" s="200"/>
      <c r="O16" s="200"/>
      <c r="P16" s="200"/>
      <c r="Q16" s="200"/>
      <c r="R16" s="201"/>
    </row>
    <row r="17" spans="1:18" ht="15.75">
      <c r="A17" s="112"/>
      <c r="B17" s="113"/>
      <c r="C17" s="113"/>
      <c r="D17" s="113"/>
      <c r="E17" s="113"/>
      <c r="F17" s="113"/>
      <c r="G17" s="113"/>
      <c r="H17" s="113"/>
      <c r="I17" s="113"/>
      <c r="J17" s="113"/>
      <c r="K17" s="113"/>
      <c r="L17" s="113"/>
      <c r="M17" s="113"/>
      <c r="N17" s="113"/>
      <c r="O17" s="114"/>
      <c r="P17" s="114"/>
      <c r="Q17" s="114"/>
      <c r="R17" s="115"/>
    </row>
    <row r="18" spans="1:18" ht="20.25" customHeight="1">
      <c r="A18" s="197" t="s">
        <v>142</v>
      </c>
      <c r="B18" s="198"/>
      <c r="C18" s="198"/>
      <c r="D18" s="199"/>
      <c r="E18" s="153" t="s">
        <v>293</v>
      </c>
      <c r="F18" s="153" t="s">
        <v>314</v>
      </c>
      <c r="G18" s="153" t="s">
        <v>290</v>
      </c>
      <c r="H18" s="154">
        <v>2</v>
      </c>
      <c r="I18" s="154">
        <v>1</v>
      </c>
      <c r="J18" s="154">
        <v>2</v>
      </c>
      <c r="K18" s="154">
        <v>4</v>
      </c>
      <c r="L18" s="154">
        <v>1</v>
      </c>
      <c r="M18" s="154">
        <v>9</v>
      </c>
      <c r="N18" s="116"/>
      <c r="O18" s="117"/>
      <c r="P18" s="117"/>
      <c r="Q18" s="117"/>
      <c r="R18" s="118"/>
    </row>
    <row r="19" spans="1:18" ht="15.75" customHeight="1">
      <c r="A19" s="212" t="s">
        <v>276</v>
      </c>
      <c r="B19" s="213"/>
      <c r="C19" s="213"/>
      <c r="D19" s="213"/>
      <c r="E19" s="213"/>
      <c r="F19" s="213"/>
      <c r="G19" s="213"/>
      <c r="H19" s="213"/>
      <c r="I19" s="213"/>
      <c r="J19" s="213"/>
      <c r="K19" s="213"/>
      <c r="L19" s="213"/>
      <c r="M19" s="213"/>
      <c r="N19" s="213"/>
      <c r="O19" s="213"/>
      <c r="P19" s="213"/>
      <c r="Q19" s="213"/>
      <c r="R19" s="214"/>
    </row>
    <row r="20" spans="1:18" ht="15.75" customHeight="1">
      <c r="A20" s="215"/>
      <c r="B20" s="216"/>
      <c r="C20" s="216"/>
      <c r="D20" s="216"/>
      <c r="E20" s="216"/>
      <c r="F20" s="216"/>
      <c r="G20" s="216"/>
      <c r="H20" s="216"/>
      <c r="I20" s="216"/>
      <c r="J20" s="216"/>
      <c r="K20" s="216"/>
      <c r="L20" s="216"/>
      <c r="M20" s="216"/>
      <c r="N20" s="216"/>
      <c r="O20" s="216"/>
      <c r="P20" s="216"/>
      <c r="Q20" s="216"/>
      <c r="R20" s="217"/>
    </row>
    <row r="21" spans="1:18" ht="16.5" customHeight="1">
      <c r="A21" s="203"/>
      <c r="B21" s="204"/>
      <c r="C21" s="204"/>
      <c r="D21" s="204"/>
      <c r="E21" s="204"/>
      <c r="F21" s="204"/>
      <c r="G21" s="204"/>
      <c r="H21" s="204"/>
      <c r="I21" s="204"/>
      <c r="J21" s="204"/>
      <c r="K21" s="204"/>
      <c r="L21" s="204"/>
      <c r="M21" s="204"/>
      <c r="N21" s="204"/>
      <c r="O21" s="204"/>
      <c r="P21" s="204"/>
      <c r="Q21" s="204"/>
      <c r="R21" s="205"/>
    </row>
    <row r="22" spans="1:18">
      <c r="A22" s="220" t="s">
        <v>147</v>
      </c>
      <c r="B22" s="221"/>
      <c r="C22" s="222"/>
      <c r="D22" s="222"/>
      <c r="E22" s="222"/>
      <c r="F22" s="222"/>
      <c r="G22" s="222"/>
      <c r="H22" s="222"/>
      <c r="I22" s="222"/>
      <c r="J22" s="222"/>
      <c r="K22" s="222"/>
      <c r="L22" s="222"/>
      <c r="M22" s="222"/>
      <c r="N22" s="222"/>
      <c r="O22" s="222"/>
      <c r="P22" s="222"/>
      <c r="Q22" s="222"/>
      <c r="R22" s="223"/>
    </row>
    <row r="23" spans="1:18">
      <c r="A23" s="119"/>
      <c r="B23" s="120"/>
      <c r="C23" s="121"/>
      <c r="D23" s="121"/>
      <c r="E23" s="121"/>
      <c r="F23" s="121"/>
      <c r="G23" s="121"/>
      <c r="H23" s="121"/>
      <c r="I23" s="121"/>
      <c r="J23" s="121"/>
      <c r="K23" s="121"/>
      <c r="L23" s="121"/>
      <c r="M23" s="121"/>
      <c r="N23" s="121"/>
      <c r="O23" s="121"/>
      <c r="P23" s="121"/>
      <c r="Q23" s="121"/>
      <c r="R23" s="122"/>
    </row>
    <row r="24" spans="1:18" ht="16.5">
      <c r="A24" s="206" t="s">
        <v>143</v>
      </c>
      <c r="B24" s="207"/>
      <c r="C24" s="207"/>
      <c r="D24" s="210" t="s">
        <v>179</v>
      </c>
      <c r="E24" s="210"/>
      <c r="F24" s="210"/>
      <c r="G24" s="210"/>
      <c r="H24" s="210"/>
      <c r="I24" s="210"/>
      <c r="J24" s="210"/>
      <c r="K24" s="210"/>
      <c r="L24" s="210"/>
      <c r="M24" s="210"/>
      <c r="N24" s="210"/>
      <c r="O24" s="210"/>
      <c r="P24" s="210"/>
      <c r="Q24" s="210"/>
      <c r="R24" s="211"/>
    </row>
    <row r="25" spans="1:18" ht="15.75">
      <c r="A25" s="112"/>
      <c r="B25" s="113"/>
      <c r="C25" s="113"/>
      <c r="D25" s="113"/>
      <c r="E25" s="113"/>
      <c r="F25" s="113"/>
      <c r="G25" s="113"/>
      <c r="H25" s="113"/>
      <c r="I25" s="113"/>
      <c r="J25" s="113"/>
      <c r="K25" s="113"/>
      <c r="L25" s="113"/>
      <c r="M25" s="113"/>
      <c r="N25" s="113"/>
      <c r="O25" s="114"/>
      <c r="P25" s="114"/>
      <c r="Q25" s="114"/>
      <c r="R25" s="115"/>
    </row>
    <row r="26" spans="1:18" ht="15" customHeight="1">
      <c r="A26" s="218" t="s">
        <v>145</v>
      </c>
      <c r="B26" s="219"/>
      <c r="C26" s="219"/>
      <c r="D26" s="219"/>
      <c r="E26" s="219"/>
      <c r="F26" s="219"/>
      <c r="G26" s="224" t="s">
        <v>199</v>
      </c>
      <c r="H26" s="224"/>
      <c r="I26" s="224"/>
      <c r="J26" s="224"/>
      <c r="K26" s="224"/>
      <c r="L26" s="224"/>
      <c r="M26" s="224"/>
      <c r="N26" s="224"/>
      <c r="O26" s="224"/>
      <c r="P26" s="224"/>
      <c r="Q26" s="224"/>
      <c r="R26" s="225"/>
    </row>
    <row r="27" spans="1:18" ht="17.25" customHeight="1">
      <c r="A27" s="123"/>
      <c r="B27" s="124"/>
      <c r="C27" s="124"/>
      <c r="D27" s="124"/>
      <c r="E27" s="124"/>
      <c r="F27" s="124"/>
      <c r="G27" s="124"/>
      <c r="H27" s="124"/>
      <c r="I27" s="124"/>
      <c r="J27" s="124"/>
      <c r="K27" s="124"/>
      <c r="L27" s="124"/>
      <c r="M27" s="124"/>
      <c r="N27" s="124"/>
      <c r="O27" s="125"/>
      <c r="P27" s="125"/>
      <c r="Q27" s="125"/>
      <c r="R27" s="126"/>
    </row>
    <row r="28" spans="1:18">
      <c r="A28" s="197" t="s">
        <v>144</v>
      </c>
      <c r="B28" s="198"/>
      <c r="C28" s="198"/>
      <c r="D28" s="198"/>
      <c r="E28" s="198"/>
      <c r="F28" s="198"/>
      <c r="G28" s="198"/>
      <c r="H28" s="198"/>
      <c r="I28" s="198"/>
      <c r="J28" s="198"/>
      <c r="K28" s="198"/>
      <c r="L28" s="198"/>
      <c r="M28" s="198"/>
      <c r="N28" s="198"/>
      <c r="O28" s="198"/>
      <c r="P28" s="198"/>
      <c r="Q28" s="198"/>
      <c r="R28" s="199"/>
    </row>
    <row r="29" spans="1:18" ht="21" customHeight="1">
      <c r="A29" s="194" t="s">
        <v>315</v>
      </c>
      <c r="B29" s="195"/>
      <c r="C29" s="195"/>
      <c r="D29" s="195"/>
      <c r="E29" s="195"/>
      <c r="F29" s="195"/>
      <c r="G29" s="195"/>
      <c r="H29" s="195"/>
      <c r="I29" s="195"/>
      <c r="J29" s="195"/>
      <c r="K29" s="195"/>
      <c r="L29" s="195"/>
      <c r="M29" s="195"/>
      <c r="N29" s="195"/>
      <c r="O29" s="195"/>
      <c r="P29" s="195"/>
      <c r="Q29" s="195"/>
      <c r="R29" s="196"/>
    </row>
    <row r="30" spans="1:18" s="16" customFormat="1">
      <c r="A30" s="127"/>
      <c r="B30" s="128"/>
      <c r="C30" s="128"/>
      <c r="D30" s="128"/>
      <c r="E30" s="128"/>
      <c r="F30" s="128"/>
      <c r="G30" s="128"/>
      <c r="H30" s="128"/>
      <c r="I30" s="128"/>
      <c r="J30" s="128"/>
      <c r="K30" s="128"/>
      <c r="L30" s="128"/>
      <c r="M30" s="128"/>
      <c r="N30" s="128"/>
      <c r="O30" s="129"/>
      <c r="P30" s="129"/>
      <c r="Q30" s="129"/>
      <c r="R30" s="129"/>
    </row>
    <row r="31" spans="1:18" s="16" customFormat="1" ht="15.75">
      <c r="A31" s="243" t="s">
        <v>146</v>
      </c>
      <c r="B31" s="243"/>
      <c r="C31" s="243"/>
      <c r="D31" s="243"/>
      <c r="E31" s="243"/>
      <c r="F31" s="243"/>
      <c r="G31" s="243"/>
      <c r="H31" s="243"/>
      <c r="I31" s="243"/>
      <c r="J31" s="243"/>
      <c r="K31" s="243"/>
      <c r="L31" s="243"/>
      <c r="M31" s="243"/>
      <c r="N31" s="243"/>
      <c r="O31" s="243"/>
      <c r="P31" s="243"/>
      <c r="Q31" s="243"/>
      <c r="R31" s="243"/>
    </row>
    <row r="32" spans="1:18" s="16" customFormat="1">
      <c r="A32" s="146"/>
      <c r="B32" s="147"/>
      <c r="C32" s="147"/>
      <c r="D32" s="147"/>
      <c r="E32" s="147"/>
      <c r="F32" s="147"/>
      <c r="G32" s="147"/>
      <c r="H32" s="147"/>
      <c r="I32" s="147"/>
      <c r="J32" s="147"/>
      <c r="K32" s="147"/>
      <c r="L32" s="147"/>
      <c r="M32" s="147"/>
      <c r="N32" s="147"/>
      <c r="O32" s="148"/>
      <c r="P32" s="148"/>
      <c r="Q32" s="148"/>
      <c r="R32" s="148"/>
    </row>
    <row r="33" spans="1:24" ht="33.75" customHeight="1">
      <c r="A33" s="244" t="s">
        <v>142</v>
      </c>
      <c r="B33" s="244"/>
      <c r="C33" s="244"/>
      <c r="D33" s="244"/>
      <c r="E33" s="245" t="str">
        <f>IF(A19=0," ",A19)</f>
        <v xml:space="preserve">Digital Humanities </v>
      </c>
      <c r="F33" s="245"/>
      <c r="G33" s="245"/>
      <c r="H33" s="245"/>
      <c r="I33" s="245"/>
      <c r="J33" s="245"/>
      <c r="K33" s="245"/>
      <c r="L33" s="245"/>
      <c r="M33" s="245"/>
      <c r="N33" s="245"/>
      <c r="O33" s="245"/>
      <c r="P33" s="245"/>
      <c r="Q33" s="245"/>
      <c r="R33" s="245"/>
    </row>
    <row r="34" spans="1:24">
      <c r="A34" s="233" t="s">
        <v>147</v>
      </c>
      <c r="B34" s="233"/>
      <c r="C34" s="234" t="str">
        <f>IF(C22=0," ",C22)</f>
        <v xml:space="preserve"> </v>
      </c>
      <c r="D34" s="234"/>
      <c r="E34" s="234"/>
      <c r="F34" s="234"/>
      <c r="G34" s="234"/>
      <c r="H34" s="234"/>
      <c r="I34" s="234"/>
      <c r="J34" s="234"/>
      <c r="K34" s="234"/>
      <c r="L34" s="234"/>
      <c r="M34" s="234"/>
      <c r="N34" s="234"/>
      <c r="O34" s="234"/>
      <c r="P34" s="234"/>
      <c r="Q34" s="234"/>
      <c r="R34" s="234"/>
    </row>
    <row r="35" spans="1:24" s="16" customFormat="1">
      <c r="A35" s="128"/>
      <c r="B35" s="128"/>
      <c r="C35" s="128"/>
      <c r="D35" s="128"/>
      <c r="E35" s="128"/>
      <c r="F35" s="128"/>
      <c r="G35" s="128"/>
      <c r="H35" s="128"/>
      <c r="I35" s="128"/>
      <c r="J35" s="128"/>
      <c r="K35" s="128"/>
      <c r="L35" s="128"/>
      <c r="M35" s="128"/>
      <c r="N35" s="128"/>
      <c r="O35" s="129"/>
      <c r="P35" s="129"/>
      <c r="Q35" s="129"/>
      <c r="R35" s="129"/>
    </row>
    <row r="36" spans="1:24" s="16" customFormat="1">
      <c r="A36" s="227" t="s">
        <v>148</v>
      </c>
      <c r="B36" s="227"/>
      <c r="C36" s="227"/>
      <c r="D36" s="227"/>
      <c r="E36" s="227"/>
      <c r="F36" s="227"/>
      <c r="G36" s="227"/>
      <c r="H36" s="227"/>
      <c r="I36" s="227"/>
      <c r="J36" s="227"/>
      <c r="K36" s="227"/>
      <c r="L36" s="227"/>
      <c r="M36" s="227"/>
      <c r="N36" s="227"/>
      <c r="O36" s="227"/>
      <c r="P36" s="227"/>
      <c r="Q36" s="227"/>
      <c r="R36" s="227"/>
    </row>
    <row r="37" spans="1:24" s="16" customFormat="1" ht="218.25" customHeight="1">
      <c r="A37" s="228" t="s">
        <v>325</v>
      </c>
      <c r="B37" s="228"/>
      <c r="C37" s="228"/>
      <c r="D37" s="228"/>
      <c r="E37" s="228"/>
      <c r="F37" s="228"/>
      <c r="G37" s="228"/>
      <c r="H37" s="228"/>
      <c r="I37" s="228"/>
      <c r="J37" s="228"/>
      <c r="K37" s="228"/>
      <c r="L37" s="228"/>
      <c r="M37" s="228"/>
      <c r="N37" s="228"/>
      <c r="O37" s="228"/>
      <c r="P37" s="228"/>
      <c r="Q37" s="228"/>
      <c r="R37" s="228"/>
    </row>
    <row r="38" spans="1:24" s="16" customFormat="1">
      <c r="A38" s="128"/>
      <c r="B38" s="128"/>
      <c r="C38" s="128"/>
      <c r="D38" s="128"/>
      <c r="E38" s="128"/>
      <c r="F38" s="128"/>
      <c r="G38" s="128"/>
      <c r="H38" s="128"/>
      <c r="I38" s="128"/>
      <c r="J38" s="128"/>
      <c r="K38" s="128"/>
      <c r="L38" s="128"/>
      <c r="M38" s="128"/>
      <c r="N38" s="128"/>
      <c r="O38" s="129"/>
      <c r="P38" s="129"/>
      <c r="Q38" s="129"/>
      <c r="R38" s="129"/>
    </row>
    <row r="39" spans="1:24" s="16" customFormat="1">
      <c r="A39" s="229" t="s">
        <v>149</v>
      </c>
      <c r="B39" s="229"/>
      <c r="C39" s="229"/>
      <c r="D39" s="229"/>
      <c r="E39" s="229"/>
      <c r="F39" s="229"/>
      <c r="G39" s="229"/>
      <c r="H39" s="229"/>
      <c r="I39" s="229"/>
      <c r="J39" s="229"/>
      <c r="K39" s="229"/>
      <c r="L39" s="229"/>
      <c r="M39" s="229"/>
      <c r="N39" s="229"/>
      <c r="O39" s="229"/>
      <c r="P39" s="229"/>
      <c r="Q39" s="229"/>
      <c r="R39" s="229"/>
    </row>
    <row r="40" spans="1:24" s="16" customFormat="1" ht="189.75" customHeight="1">
      <c r="A40" s="228" t="s">
        <v>326</v>
      </c>
      <c r="B40" s="228"/>
      <c r="C40" s="228"/>
      <c r="D40" s="228"/>
      <c r="E40" s="228"/>
      <c r="F40" s="228"/>
      <c r="G40" s="228"/>
      <c r="H40" s="228"/>
      <c r="I40" s="228"/>
      <c r="J40" s="228"/>
      <c r="K40" s="228"/>
      <c r="L40" s="228"/>
      <c r="M40" s="228"/>
      <c r="N40" s="228"/>
      <c r="O40" s="228"/>
      <c r="P40" s="228"/>
      <c r="Q40" s="228"/>
      <c r="R40" s="228"/>
      <c r="X40" s="16" t="s">
        <v>324</v>
      </c>
    </row>
    <row r="41" spans="1:24" s="16" customFormat="1">
      <c r="A41" s="128"/>
      <c r="B41" s="128"/>
      <c r="C41" s="128"/>
      <c r="D41" s="128"/>
      <c r="E41" s="128"/>
      <c r="F41" s="128"/>
      <c r="G41" s="128"/>
      <c r="H41" s="128"/>
      <c r="I41" s="128"/>
      <c r="J41" s="128"/>
      <c r="K41" s="128"/>
      <c r="L41" s="128"/>
      <c r="M41" s="128"/>
      <c r="N41" s="128"/>
      <c r="O41" s="129"/>
      <c r="P41" s="129"/>
      <c r="Q41" s="129"/>
      <c r="R41" s="129"/>
    </row>
    <row r="42" spans="1:24" s="16" customFormat="1">
      <c r="A42" s="232" t="s">
        <v>150</v>
      </c>
      <c r="B42" s="232"/>
      <c r="C42" s="232"/>
      <c r="D42" s="232"/>
      <c r="E42" s="232"/>
      <c r="F42" s="232"/>
      <c r="G42" s="232"/>
      <c r="H42" s="232"/>
      <c r="I42" s="232"/>
      <c r="J42" s="232"/>
      <c r="K42" s="232"/>
      <c r="L42" s="232"/>
      <c r="M42" s="232"/>
      <c r="N42" s="232"/>
      <c r="O42" s="232"/>
      <c r="P42" s="232"/>
      <c r="Q42" s="232"/>
      <c r="R42" s="232"/>
    </row>
    <row r="43" spans="1:24" s="16" customFormat="1" ht="192.75" customHeight="1">
      <c r="A43" s="230" t="s">
        <v>316</v>
      </c>
      <c r="B43" s="231"/>
      <c r="C43" s="231"/>
      <c r="D43" s="231"/>
      <c r="E43" s="231"/>
      <c r="F43" s="231"/>
      <c r="G43" s="231"/>
      <c r="H43" s="231"/>
      <c r="I43" s="231"/>
      <c r="J43" s="231"/>
      <c r="K43" s="231"/>
      <c r="L43" s="231"/>
      <c r="M43" s="231"/>
      <c r="N43" s="231"/>
      <c r="O43" s="231"/>
      <c r="P43" s="231"/>
      <c r="Q43" s="231"/>
      <c r="R43" s="231"/>
    </row>
    <row r="44" spans="1:24" s="16" customFormat="1">
      <c r="A44" s="128"/>
      <c r="B44" s="128"/>
      <c r="C44" s="128"/>
      <c r="D44" s="128"/>
      <c r="E44" s="128"/>
      <c r="F44" s="128"/>
      <c r="G44" s="128"/>
      <c r="H44" s="128"/>
      <c r="I44" s="128"/>
      <c r="J44" s="128"/>
      <c r="K44" s="128"/>
      <c r="L44" s="128"/>
      <c r="M44" s="128"/>
      <c r="N44" s="128"/>
      <c r="O44" s="129"/>
      <c r="P44" s="129"/>
      <c r="Q44" s="129"/>
      <c r="R44" s="129"/>
    </row>
    <row r="45" spans="1:24" s="16" customFormat="1">
      <c r="A45" s="232" t="s">
        <v>151</v>
      </c>
      <c r="B45" s="232"/>
      <c r="C45" s="232"/>
      <c r="D45" s="232"/>
      <c r="E45" s="232"/>
      <c r="F45" s="232"/>
      <c r="G45" s="232"/>
      <c r="H45" s="232"/>
      <c r="I45" s="232"/>
      <c r="J45" s="232"/>
      <c r="K45" s="232"/>
      <c r="L45" s="232"/>
      <c r="M45" s="232"/>
      <c r="N45" s="232"/>
      <c r="O45" s="232"/>
      <c r="P45" s="232"/>
      <c r="Q45" s="232"/>
      <c r="R45" s="232"/>
    </row>
    <row r="46" spans="1:24" s="16" customFormat="1" ht="90.75" customHeight="1">
      <c r="A46" s="226" t="s">
        <v>291</v>
      </c>
      <c r="B46" s="226"/>
      <c r="C46" s="226"/>
      <c r="D46" s="226"/>
      <c r="E46" s="226"/>
      <c r="F46" s="226"/>
      <c r="G46" s="226"/>
      <c r="H46" s="226"/>
      <c r="I46" s="226"/>
      <c r="J46" s="226"/>
      <c r="K46" s="226"/>
      <c r="L46" s="226"/>
      <c r="M46" s="226"/>
      <c r="N46" s="226"/>
      <c r="O46" s="226"/>
      <c r="P46" s="226"/>
      <c r="Q46" s="226"/>
      <c r="R46" s="226"/>
    </row>
    <row r="47" spans="1:24">
      <c r="A47" s="128"/>
      <c r="B47" s="128"/>
      <c r="C47" s="128"/>
      <c r="D47" s="128"/>
      <c r="E47" s="128"/>
      <c r="F47" s="128"/>
      <c r="G47" s="128"/>
      <c r="H47" s="128"/>
      <c r="I47" s="128"/>
      <c r="J47" s="128"/>
      <c r="K47" s="128"/>
      <c r="L47" s="128"/>
      <c r="M47" s="128"/>
      <c r="N47" s="128"/>
      <c r="O47" s="129"/>
      <c r="P47" s="129"/>
      <c r="Q47" s="129"/>
      <c r="R47" s="129"/>
    </row>
    <row r="48" spans="1:24">
      <c r="A48" s="128"/>
      <c r="B48" s="128"/>
      <c r="C48" s="128"/>
      <c r="D48" s="128"/>
      <c r="E48" s="128"/>
      <c r="F48" s="128"/>
      <c r="G48" s="128"/>
      <c r="H48" s="128"/>
      <c r="I48" s="128"/>
      <c r="J48" s="128"/>
      <c r="K48" s="128"/>
      <c r="L48" s="128"/>
      <c r="M48" s="128"/>
      <c r="N48" s="128"/>
      <c r="O48" s="129"/>
      <c r="P48" s="129"/>
      <c r="Q48" s="129"/>
      <c r="R48" s="129"/>
    </row>
    <row r="49" spans="1:18">
      <c r="A49" s="128"/>
      <c r="B49" s="128"/>
      <c r="C49" s="128"/>
      <c r="D49" s="128"/>
      <c r="E49" s="128"/>
      <c r="F49" s="128"/>
      <c r="G49" s="128"/>
      <c r="H49" s="128"/>
      <c r="I49" s="128"/>
      <c r="J49" s="128"/>
      <c r="K49" s="128"/>
      <c r="L49" s="128"/>
      <c r="M49" s="128"/>
      <c r="N49" s="128"/>
      <c r="O49" s="129"/>
      <c r="P49" s="129"/>
      <c r="Q49" s="129"/>
      <c r="R49" s="129"/>
    </row>
    <row r="50" spans="1:18">
      <c r="A50" s="128"/>
      <c r="B50" s="128"/>
      <c r="C50" s="128"/>
      <c r="D50" s="128"/>
      <c r="E50" s="128"/>
      <c r="F50" s="128"/>
      <c r="G50" s="128"/>
      <c r="H50" s="128"/>
      <c r="I50" s="128"/>
      <c r="J50" s="128"/>
      <c r="K50" s="128"/>
      <c r="L50" s="128"/>
      <c r="M50" s="128"/>
      <c r="N50" s="128"/>
      <c r="O50" s="129"/>
      <c r="P50" s="129"/>
      <c r="Q50" s="129"/>
      <c r="R50" s="129"/>
    </row>
    <row r="51" spans="1:18">
      <c r="A51" s="128"/>
      <c r="B51" s="128"/>
      <c r="C51" s="128"/>
      <c r="D51" s="128"/>
      <c r="E51" s="128"/>
      <c r="F51" s="128"/>
      <c r="G51" s="128"/>
      <c r="H51" s="128"/>
      <c r="I51" s="128"/>
      <c r="J51" s="128"/>
      <c r="K51" s="128"/>
      <c r="L51" s="128"/>
      <c r="M51" s="128"/>
      <c r="N51" s="128"/>
      <c r="O51" s="129"/>
      <c r="P51" s="129"/>
      <c r="Q51" s="129"/>
      <c r="R51" s="129"/>
    </row>
    <row r="52" spans="1:18">
      <c r="A52" s="128"/>
      <c r="B52" s="128"/>
      <c r="C52" s="128"/>
      <c r="D52" s="128"/>
      <c r="E52" s="128"/>
      <c r="F52" s="128"/>
      <c r="G52" s="128"/>
      <c r="H52" s="128"/>
      <c r="I52" s="128"/>
      <c r="J52" s="128"/>
      <c r="K52" s="128"/>
      <c r="L52" s="128"/>
      <c r="M52" s="128"/>
      <c r="N52" s="128"/>
      <c r="O52" s="129"/>
      <c r="P52" s="129"/>
      <c r="Q52" s="129"/>
      <c r="R52" s="129"/>
    </row>
    <row r="53" spans="1:18">
      <c r="A53" s="128"/>
      <c r="B53" s="128"/>
      <c r="C53" s="128"/>
      <c r="D53" s="128"/>
      <c r="E53" s="128"/>
      <c r="F53" s="128"/>
      <c r="G53" s="128"/>
      <c r="H53" s="128"/>
      <c r="I53" s="128"/>
      <c r="J53" s="128"/>
      <c r="K53" s="128"/>
      <c r="L53" s="128"/>
      <c r="M53" s="128"/>
      <c r="N53" s="128"/>
      <c r="O53" s="129"/>
      <c r="P53" s="129"/>
      <c r="Q53" s="129"/>
      <c r="R53" s="129"/>
    </row>
    <row r="54" spans="1:18">
      <c r="A54" s="128"/>
      <c r="B54" s="128"/>
      <c r="C54" s="128"/>
      <c r="D54" s="128"/>
      <c r="E54" s="128"/>
      <c r="F54" s="128"/>
      <c r="G54" s="128"/>
      <c r="H54" s="128"/>
      <c r="I54" s="128"/>
      <c r="J54" s="128"/>
      <c r="K54" s="128"/>
      <c r="L54" s="128"/>
      <c r="M54" s="128"/>
      <c r="N54" s="128"/>
      <c r="O54" s="129"/>
      <c r="P54" s="129"/>
      <c r="Q54" s="129"/>
      <c r="R54" s="129"/>
    </row>
    <row r="55" spans="1:18">
      <c r="A55" s="128"/>
      <c r="B55" s="128"/>
      <c r="C55" s="128"/>
      <c r="D55" s="128"/>
      <c r="E55" s="128"/>
      <c r="F55" s="128"/>
      <c r="G55" s="128"/>
      <c r="H55" s="128"/>
      <c r="I55" s="128"/>
      <c r="J55" s="128"/>
      <c r="K55" s="128"/>
      <c r="L55" s="128"/>
      <c r="M55" s="128"/>
      <c r="N55" s="128"/>
      <c r="O55" s="129"/>
      <c r="P55" s="129"/>
      <c r="Q55" s="129"/>
      <c r="R55" s="129"/>
    </row>
    <row r="56" spans="1:18">
      <c r="A56" s="128"/>
      <c r="B56" s="128"/>
      <c r="C56" s="128"/>
      <c r="D56" s="128"/>
      <c r="E56" s="128"/>
      <c r="F56" s="128"/>
      <c r="G56" s="128"/>
      <c r="H56" s="128"/>
      <c r="I56" s="128"/>
      <c r="J56" s="128"/>
      <c r="K56" s="128"/>
      <c r="L56" s="128"/>
      <c r="M56" s="128"/>
      <c r="N56" s="128"/>
      <c r="O56" s="129"/>
      <c r="P56" s="129"/>
      <c r="Q56" s="129"/>
      <c r="R56" s="129"/>
    </row>
    <row r="57" spans="1:18">
      <c r="A57" s="128"/>
      <c r="B57" s="128"/>
      <c r="C57" s="128"/>
      <c r="D57" s="128"/>
      <c r="E57" s="128"/>
      <c r="F57" s="128"/>
      <c r="G57" s="128"/>
      <c r="H57" s="128"/>
      <c r="I57" s="128"/>
      <c r="J57" s="128"/>
      <c r="K57" s="128"/>
      <c r="L57" s="128"/>
      <c r="M57" s="128"/>
      <c r="N57" s="128"/>
      <c r="O57" s="129"/>
      <c r="P57" s="129"/>
      <c r="Q57" s="129"/>
      <c r="R57" s="129"/>
    </row>
    <row r="58" spans="1:18">
      <c r="A58" s="128"/>
      <c r="B58" s="128"/>
      <c r="C58" s="128"/>
      <c r="D58" s="128"/>
      <c r="E58" s="128"/>
      <c r="F58" s="128"/>
      <c r="G58" s="128"/>
      <c r="H58" s="128"/>
      <c r="I58" s="128"/>
      <c r="J58" s="128"/>
      <c r="K58" s="128"/>
      <c r="L58" s="128"/>
      <c r="M58" s="128"/>
      <c r="N58" s="128"/>
      <c r="O58" s="129"/>
      <c r="P58" s="129"/>
      <c r="Q58" s="129"/>
      <c r="R58" s="129"/>
    </row>
    <row r="59" spans="1:18">
      <c r="A59" s="128"/>
      <c r="B59" s="128"/>
      <c r="C59" s="128"/>
      <c r="D59" s="128"/>
      <c r="E59" s="128"/>
      <c r="F59" s="128"/>
      <c r="G59" s="128"/>
      <c r="H59" s="128"/>
      <c r="I59" s="128"/>
      <c r="J59" s="128"/>
      <c r="K59" s="128"/>
      <c r="L59" s="128"/>
      <c r="M59" s="128"/>
      <c r="N59" s="128"/>
      <c r="O59" s="129"/>
      <c r="P59" s="129"/>
      <c r="Q59" s="129"/>
      <c r="R59" s="129"/>
    </row>
    <row r="60" spans="1:18">
      <c r="A60" s="128"/>
      <c r="B60" s="128"/>
      <c r="C60" s="128"/>
      <c r="D60" s="128"/>
      <c r="E60" s="128"/>
      <c r="F60" s="128"/>
      <c r="G60" s="128"/>
      <c r="H60" s="128"/>
      <c r="I60" s="128"/>
      <c r="J60" s="128"/>
      <c r="K60" s="128"/>
      <c r="L60" s="128"/>
      <c r="M60" s="128"/>
      <c r="N60" s="128"/>
      <c r="O60" s="129"/>
      <c r="P60" s="129"/>
      <c r="Q60" s="129"/>
      <c r="R60" s="129"/>
    </row>
    <row r="61" spans="1:18">
      <c r="A61" s="128"/>
      <c r="B61" s="128"/>
      <c r="C61" s="128"/>
      <c r="D61" s="128"/>
      <c r="E61" s="128"/>
      <c r="F61" s="128"/>
      <c r="G61" s="128"/>
      <c r="H61" s="128"/>
      <c r="I61" s="128"/>
      <c r="J61" s="128"/>
      <c r="K61" s="128"/>
      <c r="L61" s="128"/>
      <c r="M61" s="128"/>
      <c r="N61" s="128"/>
      <c r="O61" s="129"/>
      <c r="P61" s="129"/>
      <c r="Q61" s="129"/>
      <c r="R61" s="129"/>
    </row>
    <row r="62" spans="1:18">
      <c r="A62" s="128"/>
      <c r="B62" s="128"/>
      <c r="C62" s="128"/>
      <c r="D62" s="128"/>
      <c r="E62" s="128"/>
      <c r="F62" s="128"/>
      <c r="G62" s="128"/>
      <c r="H62" s="128"/>
      <c r="I62" s="128"/>
      <c r="J62" s="128"/>
      <c r="K62" s="128"/>
      <c r="L62" s="128"/>
      <c r="M62" s="128"/>
      <c r="N62" s="128"/>
      <c r="O62" s="129"/>
      <c r="P62" s="129"/>
      <c r="Q62" s="129"/>
      <c r="R62" s="129"/>
    </row>
    <row r="63" spans="1:18">
      <c r="A63" s="128"/>
      <c r="B63" s="128"/>
      <c r="C63" s="128"/>
      <c r="D63" s="128"/>
      <c r="E63" s="128"/>
      <c r="F63" s="128"/>
      <c r="G63" s="128"/>
      <c r="H63" s="128"/>
      <c r="I63" s="128"/>
      <c r="J63" s="128"/>
      <c r="K63" s="128"/>
      <c r="L63" s="128"/>
      <c r="M63" s="128"/>
      <c r="N63" s="128"/>
      <c r="O63" s="129"/>
      <c r="P63" s="129"/>
      <c r="Q63" s="129"/>
      <c r="R63" s="129"/>
    </row>
    <row r="64" spans="1:18">
      <c r="A64" s="128"/>
      <c r="B64" s="128"/>
      <c r="C64" s="128"/>
      <c r="D64" s="128"/>
      <c r="E64" s="128"/>
      <c r="F64" s="128"/>
      <c r="G64" s="128"/>
      <c r="H64" s="128"/>
      <c r="I64" s="128"/>
      <c r="J64" s="128"/>
      <c r="K64" s="128"/>
      <c r="L64" s="128"/>
      <c r="M64" s="128"/>
      <c r="N64" s="128"/>
      <c r="O64" s="129"/>
      <c r="P64" s="129"/>
      <c r="Q64" s="129"/>
      <c r="R64" s="129"/>
    </row>
    <row r="65" spans="1:18">
      <c r="A65" s="128"/>
      <c r="B65" s="128"/>
      <c r="C65" s="128"/>
      <c r="D65" s="128"/>
      <c r="E65" s="128"/>
      <c r="F65" s="128"/>
      <c r="G65" s="128"/>
      <c r="H65" s="128"/>
      <c r="I65" s="128"/>
      <c r="J65" s="128"/>
      <c r="K65" s="128"/>
      <c r="L65" s="128"/>
      <c r="M65" s="128"/>
      <c r="N65" s="128"/>
      <c r="O65" s="129"/>
      <c r="P65" s="129"/>
      <c r="Q65" s="129"/>
      <c r="R65" s="129"/>
    </row>
    <row r="66" spans="1:18">
      <c r="A66" s="128"/>
      <c r="B66" s="128"/>
      <c r="C66" s="128"/>
      <c r="D66" s="128"/>
      <c r="E66" s="128"/>
      <c r="F66" s="128"/>
      <c r="G66" s="128"/>
      <c r="H66" s="128"/>
      <c r="I66" s="128"/>
      <c r="J66" s="128"/>
      <c r="K66" s="128"/>
      <c r="L66" s="128"/>
      <c r="M66" s="128"/>
      <c r="N66" s="128"/>
      <c r="O66" s="129"/>
      <c r="P66" s="129"/>
      <c r="Q66" s="129"/>
      <c r="R66" s="129"/>
    </row>
    <row r="67" spans="1:18">
      <c r="A67" s="128"/>
      <c r="B67" s="128"/>
      <c r="C67" s="128"/>
      <c r="D67" s="128"/>
      <c r="E67" s="128"/>
      <c r="F67" s="128"/>
      <c r="G67" s="128"/>
      <c r="H67" s="128"/>
      <c r="I67" s="128"/>
      <c r="J67" s="128"/>
      <c r="K67" s="128"/>
      <c r="L67" s="128"/>
      <c r="M67" s="128"/>
      <c r="N67" s="128"/>
      <c r="O67" s="129"/>
      <c r="P67" s="129"/>
      <c r="Q67" s="129"/>
      <c r="R67" s="129"/>
    </row>
    <row r="68" spans="1:18">
      <c r="A68" s="128"/>
      <c r="B68" s="128"/>
      <c r="C68" s="128"/>
      <c r="D68" s="128"/>
      <c r="E68" s="128"/>
      <c r="F68" s="128"/>
      <c r="G68" s="128"/>
      <c r="H68" s="128"/>
      <c r="I68" s="128"/>
      <c r="J68" s="128"/>
      <c r="K68" s="128"/>
      <c r="L68" s="128"/>
      <c r="M68" s="128"/>
      <c r="N68" s="128"/>
      <c r="O68" s="129"/>
      <c r="P68" s="129"/>
      <c r="Q68" s="129"/>
      <c r="R68" s="129"/>
    </row>
    <row r="69" spans="1:18">
      <c r="A69" s="128"/>
      <c r="B69" s="128"/>
      <c r="C69" s="128"/>
      <c r="D69" s="128"/>
      <c r="E69" s="128"/>
      <c r="F69" s="128"/>
      <c r="G69" s="128"/>
      <c r="H69" s="128"/>
      <c r="I69" s="128"/>
      <c r="J69" s="128"/>
      <c r="K69" s="128"/>
      <c r="L69" s="128"/>
      <c r="M69" s="128"/>
      <c r="N69" s="128"/>
      <c r="O69" s="129"/>
      <c r="P69" s="129"/>
      <c r="Q69" s="129"/>
      <c r="R69" s="129"/>
    </row>
    <row r="70" spans="1:18">
      <c r="A70" s="128"/>
      <c r="B70" s="128"/>
      <c r="C70" s="128"/>
      <c r="D70" s="128"/>
      <c r="E70" s="128"/>
      <c r="F70" s="128"/>
      <c r="G70" s="128"/>
      <c r="H70" s="128"/>
      <c r="I70" s="128"/>
      <c r="J70" s="128"/>
      <c r="K70" s="128"/>
      <c r="L70" s="128"/>
      <c r="M70" s="128"/>
      <c r="N70" s="128"/>
      <c r="O70" s="129"/>
      <c r="P70" s="129"/>
      <c r="Q70" s="129"/>
      <c r="R70" s="129"/>
    </row>
    <row r="71" spans="1:18">
      <c r="A71" s="128"/>
      <c r="B71" s="128"/>
      <c r="C71" s="128"/>
      <c r="D71" s="128"/>
      <c r="E71" s="128"/>
      <c r="F71" s="128"/>
      <c r="G71" s="128"/>
      <c r="H71" s="128"/>
      <c r="I71" s="128"/>
      <c r="J71" s="128"/>
      <c r="K71" s="128"/>
      <c r="L71" s="128"/>
      <c r="M71" s="128"/>
      <c r="N71" s="128"/>
      <c r="O71" s="129"/>
      <c r="P71" s="129"/>
      <c r="Q71" s="129"/>
      <c r="R71" s="129"/>
    </row>
    <row r="72" spans="1:18">
      <c r="A72" s="128"/>
      <c r="B72" s="128"/>
      <c r="C72" s="128"/>
      <c r="D72" s="128"/>
      <c r="E72" s="128"/>
      <c r="F72" s="128"/>
      <c r="G72" s="128"/>
      <c r="H72" s="128"/>
      <c r="I72" s="128"/>
      <c r="J72" s="128"/>
      <c r="K72" s="128"/>
      <c r="L72" s="128"/>
      <c r="M72" s="128"/>
      <c r="N72" s="128"/>
      <c r="O72" s="129"/>
      <c r="P72" s="129"/>
      <c r="Q72" s="129"/>
      <c r="R72" s="129"/>
    </row>
    <row r="73" spans="1:18">
      <c r="A73" s="128"/>
      <c r="B73" s="128"/>
      <c r="C73" s="128"/>
      <c r="D73" s="128"/>
      <c r="E73" s="128"/>
      <c r="F73" s="128"/>
      <c r="G73" s="128"/>
      <c r="H73" s="128"/>
      <c r="I73" s="128"/>
      <c r="J73" s="128"/>
      <c r="K73" s="128"/>
      <c r="L73" s="128"/>
      <c r="M73" s="128"/>
      <c r="N73" s="128"/>
      <c r="O73" s="129"/>
      <c r="P73" s="129"/>
      <c r="Q73" s="129"/>
      <c r="R73" s="129"/>
    </row>
    <row r="74" spans="1:18">
      <c r="A74" s="128"/>
      <c r="B74" s="128"/>
      <c r="C74" s="128"/>
      <c r="D74" s="128"/>
      <c r="E74" s="128"/>
      <c r="F74" s="128"/>
      <c r="G74" s="128"/>
      <c r="H74" s="128"/>
      <c r="I74" s="128"/>
      <c r="J74" s="128"/>
      <c r="K74" s="128"/>
      <c r="L74" s="128"/>
      <c r="M74" s="128"/>
      <c r="N74" s="128"/>
      <c r="O74" s="129"/>
      <c r="P74" s="129"/>
      <c r="Q74" s="129"/>
      <c r="R74" s="129"/>
    </row>
    <row r="75" spans="1:18">
      <c r="A75" s="128"/>
      <c r="B75" s="128"/>
      <c r="C75" s="128"/>
      <c r="D75" s="128"/>
      <c r="E75" s="128"/>
      <c r="F75" s="128"/>
      <c r="G75" s="128"/>
      <c r="H75" s="128"/>
      <c r="I75" s="128"/>
      <c r="J75" s="128"/>
      <c r="K75" s="128"/>
      <c r="L75" s="128"/>
      <c r="M75" s="128"/>
      <c r="N75" s="128"/>
      <c r="O75" s="129"/>
      <c r="P75" s="129"/>
      <c r="Q75" s="129"/>
      <c r="R75" s="129"/>
    </row>
    <row r="76" spans="1:18">
      <c r="A76" s="128"/>
      <c r="B76" s="128"/>
      <c r="C76" s="128"/>
      <c r="D76" s="128"/>
      <c r="E76" s="128"/>
      <c r="F76" s="128"/>
      <c r="G76" s="128"/>
      <c r="H76" s="128"/>
      <c r="I76" s="128"/>
      <c r="J76" s="128"/>
      <c r="K76" s="128"/>
      <c r="L76" s="128"/>
      <c r="M76" s="128"/>
      <c r="N76" s="128"/>
      <c r="O76" s="129"/>
      <c r="P76" s="129"/>
      <c r="Q76" s="129"/>
      <c r="R76" s="129"/>
    </row>
    <row r="77" spans="1:18">
      <c r="A77" s="128"/>
      <c r="B77" s="128"/>
      <c r="C77" s="128"/>
      <c r="D77" s="128"/>
      <c r="E77" s="128"/>
      <c r="F77" s="128"/>
      <c r="G77" s="128"/>
      <c r="H77" s="128"/>
      <c r="I77" s="128"/>
      <c r="J77" s="128"/>
      <c r="K77" s="128"/>
      <c r="L77" s="128"/>
      <c r="M77" s="128"/>
      <c r="N77" s="128"/>
      <c r="O77" s="129"/>
      <c r="P77" s="129"/>
      <c r="Q77" s="129"/>
      <c r="R77" s="129"/>
    </row>
    <row r="78" spans="1:18">
      <c r="A78" s="128"/>
      <c r="B78" s="128"/>
      <c r="C78" s="128"/>
      <c r="D78" s="128"/>
      <c r="E78" s="128"/>
      <c r="F78" s="128"/>
      <c r="G78" s="128"/>
      <c r="H78" s="128"/>
      <c r="I78" s="128"/>
      <c r="J78" s="128"/>
      <c r="K78" s="128"/>
      <c r="L78" s="128"/>
      <c r="M78" s="128"/>
      <c r="N78" s="128"/>
      <c r="O78" s="129"/>
      <c r="P78" s="129"/>
      <c r="Q78" s="129"/>
      <c r="R78" s="129"/>
    </row>
    <row r="79" spans="1:18">
      <c r="A79" s="128"/>
      <c r="B79" s="128"/>
      <c r="C79" s="128"/>
      <c r="D79" s="128"/>
      <c r="E79" s="128"/>
      <c r="F79" s="128"/>
      <c r="G79" s="128"/>
      <c r="H79" s="128"/>
      <c r="I79" s="128"/>
      <c r="J79" s="128"/>
      <c r="K79" s="128"/>
      <c r="L79" s="128"/>
      <c r="M79" s="128"/>
      <c r="N79" s="128"/>
      <c r="O79" s="129"/>
      <c r="P79" s="129"/>
      <c r="Q79" s="129"/>
      <c r="R79" s="129"/>
    </row>
    <row r="80" spans="1:18">
      <c r="A80" s="128"/>
      <c r="B80" s="128"/>
      <c r="C80" s="128"/>
      <c r="D80" s="128"/>
      <c r="E80" s="128"/>
      <c r="F80" s="128"/>
      <c r="G80" s="128"/>
      <c r="H80" s="128"/>
      <c r="I80" s="128"/>
      <c r="J80" s="128"/>
      <c r="K80" s="128"/>
      <c r="L80" s="128"/>
      <c r="M80" s="128"/>
      <c r="N80" s="128"/>
      <c r="O80" s="129"/>
      <c r="P80" s="129"/>
      <c r="Q80" s="129"/>
      <c r="R80" s="129"/>
    </row>
    <row r="81" spans="1:18">
      <c r="A81" s="128"/>
      <c r="B81" s="128"/>
      <c r="C81" s="128"/>
      <c r="D81" s="128"/>
      <c r="E81" s="128"/>
      <c r="F81" s="128"/>
      <c r="G81" s="128"/>
      <c r="H81" s="128"/>
      <c r="I81" s="128"/>
      <c r="J81" s="128"/>
      <c r="K81" s="128"/>
      <c r="L81" s="128"/>
      <c r="M81" s="128"/>
      <c r="N81" s="128"/>
      <c r="O81" s="129"/>
      <c r="P81" s="129"/>
      <c r="Q81" s="129"/>
      <c r="R81" s="129"/>
    </row>
    <row r="82" spans="1:18">
      <c r="A82" s="128"/>
      <c r="B82" s="128"/>
      <c r="C82" s="128"/>
      <c r="D82" s="128"/>
      <c r="E82" s="128"/>
      <c r="F82" s="128"/>
      <c r="G82" s="128"/>
      <c r="H82" s="128"/>
      <c r="I82" s="128"/>
      <c r="J82" s="128"/>
      <c r="K82" s="128"/>
      <c r="L82" s="128"/>
      <c r="M82" s="128"/>
      <c r="N82" s="128"/>
      <c r="O82" s="129"/>
      <c r="P82" s="129"/>
      <c r="Q82" s="129"/>
      <c r="R82" s="129"/>
    </row>
    <row r="83" spans="1:18">
      <c r="A83" s="128"/>
      <c r="B83" s="128"/>
      <c r="C83" s="128"/>
      <c r="D83" s="128"/>
      <c r="E83" s="128"/>
      <c r="F83" s="128"/>
      <c r="G83" s="128"/>
      <c r="H83" s="128"/>
      <c r="I83" s="128"/>
      <c r="J83" s="128"/>
      <c r="K83" s="128"/>
      <c r="L83" s="128"/>
      <c r="M83" s="128"/>
      <c r="N83" s="128"/>
      <c r="O83" s="129"/>
      <c r="P83" s="129"/>
      <c r="Q83" s="129"/>
      <c r="R83" s="129"/>
    </row>
    <row r="84" spans="1:18">
      <c r="A84" s="128"/>
      <c r="B84" s="128"/>
      <c r="C84" s="128"/>
      <c r="D84" s="128"/>
      <c r="E84" s="128"/>
      <c r="F84" s="128"/>
      <c r="G84" s="128"/>
      <c r="H84" s="128"/>
      <c r="I84" s="128"/>
      <c r="J84" s="128"/>
      <c r="K84" s="128"/>
      <c r="L84" s="128"/>
      <c r="M84" s="128"/>
      <c r="N84" s="128"/>
      <c r="O84" s="129"/>
      <c r="P84" s="129"/>
      <c r="Q84" s="129"/>
      <c r="R84" s="129"/>
    </row>
    <row r="85" spans="1:18">
      <c r="A85" s="128"/>
      <c r="B85" s="128"/>
      <c r="C85" s="128"/>
      <c r="D85" s="128"/>
      <c r="E85" s="128"/>
      <c r="F85" s="128"/>
      <c r="G85" s="128"/>
      <c r="H85" s="128"/>
      <c r="I85" s="128"/>
      <c r="J85" s="128"/>
      <c r="K85" s="128"/>
      <c r="L85" s="128"/>
      <c r="M85" s="128"/>
      <c r="N85" s="128"/>
      <c r="O85" s="129"/>
      <c r="P85" s="129"/>
      <c r="Q85" s="129"/>
      <c r="R85" s="129"/>
    </row>
    <row r="86" spans="1:18">
      <c r="A86" s="128"/>
      <c r="B86" s="128"/>
      <c r="C86" s="128"/>
      <c r="D86" s="128"/>
      <c r="E86" s="128"/>
      <c r="F86" s="128"/>
      <c r="G86" s="128"/>
      <c r="H86" s="128"/>
      <c r="I86" s="128"/>
      <c r="J86" s="128"/>
      <c r="K86" s="128"/>
      <c r="L86" s="128"/>
      <c r="M86" s="128"/>
      <c r="N86" s="128"/>
      <c r="O86" s="129"/>
      <c r="P86" s="129"/>
      <c r="Q86" s="129"/>
      <c r="R86" s="129"/>
    </row>
    <row r="87" spans="1:18">
      <c r="A87" s="128"/>
      <c r="B87" s="128"/>
      <c r="C87" s="128"/>
      <c r="D87" s="128"/>
      <c r="E87" s="128"/>
      <c r="F87" s="128"/>
      <c r="G87" s="128"/>
      <c r="H87" s="128"/>
      <c r="I87" s="128"/>
      <c r="J87" s="128"/>
      <c r="K87" s="128"/>
      <c r="L87" s="128"/>
      <c r="M87" s="128"/>
      <c r="N87" s="128"/>
      <c r="O87" s="129"/>
      <c r="P87" s="129"/>
      <c r="Q87" s="129"/>
      <c r="R87" s="129"/>
    </row>
    <row r="88" spans="1:18">
      <c r="A88" s="128"/>
      <c r="B88" s="128"/>
      <c r="C88" s="128"/>
      <c r="D88" s="128"/>
      <c r="E88" s="128"/>
      <c r="F88" s="128"/>
      <c r="G88" s="128"/>
      <c r="H88" s="128"/>
      <c r="I88" s="128"/>
      <c r="J88" s="128"/>
      <c r="K88" s="128"/>
      <c r="L88" s="128"/>
      <c r="M88" s="128"/>
      <c r="N88" s="128"/>
      <c r="O88" s="129"/>
      <c r="P88" s="129"/>
      <c r="Q88" s="129"/>
      <c r="R88" s="129"/>
    </row>
    <row r="89" spans="1:18">
      <c r="A89" s="128"/>
      <c r="B89" s="128"/>
      <c r="C89" s="128"/>
      <c r="D89" s="128"/>
      <c r="E89" s="128"/>
      <c r="F89" s="128"/>
      <c r="G89" s="128"/>
      <c r="H89" s="128"/>
      <c r="I89" s="128"/>
      <c r="J89" s="128"/>
      <c r="K89" s="128"/>
      <c r="L89" s="128"/>
      <c r="M89" s="128"/>
      <c r="N89" s="128"/>
      <c r="O89" s="129"/>
      <c r="P89" s="129"/>
      <c r="Q89" s="129"/>
      <c r="R89" s="129"/>
    </row>
    <row r="90" spans="1:18">
      <c r="A90" s="128"/>
      <c r="B90" s="128"/>
      <c r="C90" s="128"/>
      <c r="D90" s="128"/>
      <c r="E90" s="128"/>
      <c r="F90" s="128"/>
      <c r="G90" s="128"/>
      <c r="H90" s="128"/>
      <c r="I90" s="128"/>
      <c r="J90" s="128"/>
      <c r="K90" s="128"/>
      <c r="L90" s="128"/>
      <c r="M90" s="128"/>
      <c r="N90" s="128"/>
      <c r="O90" s="129"/>
      <c r="P90" s="129"/>
      <c r="Q90" s="129"/>
      <c r="R90" s="129"/>
    </row>
    <row r="91" spans="1:18">
      <c r="A91" s="128"/>
      <c r="B91" s="128"/>
      <c r="C91" s="128"/>
      <c r="D91" s="128"/>
      <c r="E91" s="128"/>
      <c r="F91" s="128"/>
      <c r="G91" s="128"/>
      <c r="H91" s="128"/>
      <c r="I91" s="128"/>
      <c r="J91" s="128"/>
      <c r="K91" s="128"/>
      <c r="L91" s="128"/>
      <c r="M91" s="128"/>
      <c r="N91" s="128"/>
      <c r="O91" s="129"/>
      <c r="P91" s="129"/>
      <c r="Q91" s="129"/>
      <c r="R91" s="129"/>
    </row>
    <row r="92" spans="1:18">
      <c r="A92" s="128"/>
      <c r="B92" s="128"/>
      <c r="C92" s="128"/>
      <c r="D92" s="128"/>
      <c r="E92" s="128"/>
      <c r="F92" s="128"/>
      <c r="G92" s="128"/>
      <c r="H92" s="128"/>
      <c r="I92" s="128"/>
      <c r="J92" s="128"/>
      <c r="K92" s="128"/>
      <c r="L92" s="128"/>
      <c r="M92" s="128"/>
      <c r="N92" s="128"/>
      <c r="O92" s="129"/>
      <c r="P92" s="129"/>
      <c r="Q92" s="129"/>
      <c r="R92" s="129"/>
    </row>
    <row r="93" spans="1:18">
      <c r="A93" s="128"/>
      <c r="B93" s="128"/>
      <c r="C93" s="128"/>
      <c r="D93" s="128"/>
      <c r="E93" s="128"/>
      <c r="F93" s="128"/>
      <c r="G93" s="128"/>
      <c r="H93" s="128"/>
      <c r="I93" s="128"/>
      <c r="J93" s="128"/>
      <c r="K93" s="128"/>
      <c r="L93" s="128"/>
      <c r="M93" s="128"/>
      <c r="N93" s="128"/>
      <c r="O93" s="129"/>
      <c r="P93" s="129"/>
      <c r="Q93" s="129"/>
      <c r="R93" s="129"/>
    </row>
    <row r="94" spans="1:18">
      <c r="A94" s="128"/>
      <c r="B94" s="128"/>
      <c r="C94" s="128"/>
      <c r="D94" s="128"/>
      <c r="E94" s="128"/>
      <c r="F94" s="128"/>
      <c r="G94" s="128"/>
      <c r="H94" s="128"/>
      <c r="I94" s="128"/>
      <c r="J94" s="128"/>
      <c r="K94" s="128"/>
      <c r="L94" s="128"/>
      <c r="M94" s="128"/>
      <c r="N94" s="128"/>
      <c r="O94" s="129"/>
      <c r="P94" s="129"/>
      <c r="Q94" s="129"/>
      <c r="R94" s="129"/>
    </row>
    <row r="95" spans="1:18">
      <c r="A95" s="128"/>
      <c r="B95" s="128"/>
      <c r="C95" s="128"/>
      <c r="D95" s="128"/>
      <c r="E95" s="128"/>
      <c r="F95" s="128"/>
      <c r="G95" s="128"/>
      <c r="H95" s="128"/>
      <c r="I95" s="128"/>
      <c r="J95" s="128"/>
      <c r="K95" s="128"/>
      <c r="L95" s="128"/>
      <c r="M95" s="128"/>
      <c r="N95" s="128"/>
      <c r="O95" s="129"/>
      <c r="P95" s="129"/>
      <c r="Q95" s="129"/>
      <c r="R95" s="129"/>
    </row>
    <row r="96" spans="1:18">
      <c r="A96" s="128"/>
      <c r="B96" s="128"/>
      <c r="C96" s="128"/>
      <c r="D96" s="128"/>
      <c r="E96" s="128"/>
      <c r="F96" s="128"/>
      <c r="G96" s="128"/>
      <c r="H96" s="128"/>
      <c r="I96" s="128"/>
      <c r="J96" s="128"/>
      <c r="K96" s="128"/>
      <c r="L96" s="128"/>
      <c r="M96" s="128"/>
      <c r="N96" s="128"/>
      <c r="O96" s="129"/>
      <c r="P96" s="129"/>
      <c r="Q96" s="129"/>
      <c r="R96" s="129"/>
    </row>
    <row r="97" spans="1:18">
      <c r="A97" s="128"/>
      <c r="B97" s="128"/>
      <c r="C97" s="128"/>
      <c r="D97" s="128"/>
      <c r="E97" s="128"/>
      <c r="F97" s="128"/>
      <c r="G97" s="128"/>
      <c r="H97" s="128"/>
      <c r="I97" s="128"/>
      <c r="J97" s="128"/>
      <c r="K97" s="128"/>
      <c r="L97" s="128"/>
      <c r="M97" s="128"/>
      <c r="N97" s="128"/>
      <c r="O97" s="129"/>
      <c r="P97" s="129"/>
      <c r="Q97" s="129"/>
      <c r="R97" s="129"/>
    </row>
    <row r="98" spans="1:18">
      <c r="A98" s="128"/>
      <c r="B98" s="128"/>
      <c r="C98" s="128"/>
      <c r="D98" s="128"/>
      <c r="E98" s="128"/>
      <c r="F98" s="128"/>
      <c r="G98" s="128"/>
      <c r="H98" s="128"/>
      <c r="I98" s="128"/>
      <c r="J98" s="128"/>
      <c r="K98" s="128"/>
      <c r="L98" s="128"/>
      <c r="M98" s="128"/>
      <c r="N98" s="128"/>
      <c r="O98" s="129"/>
      <c r="P98" s="129"/>
      <c r="Q98" s="129"/>
      <c r="R98" s="129"/>
    </row>
  </sheetData>
  <sheetProtection sheet="1" objects="1" scenarios="1" formatCells="0" formatRows="0" insertRows="0" deleteColumns="0" deleteRows="0" selectLockedCells="1" sort="0" autoFilter="0" pivotTables="0"/>
  <mergeCells count="34">
    <mergeCell ref="A34:B34"/>
    <mergeCell ref="C34:R34"/>
    <mergeCell ref="A7:R7"/>
    <mergeCell ref="A11:H11"/>
    <mergeCell ref="K11:R11"/>
    <mergeCell ref="L9:R9"/>
    <mergeCell ref="A31:R31"/>
    <mergeCell ref="A33:D33"/>
    <mergeCell ref="E33:R33"/>
    <mergeCell ref="A18:D18"/>
    <mergeCell ref="A46:R46"/>
    <mergeCell ref="A36:R36"/>
    <mergeCell ref="A37:R37"/>
    <mergeCell ref="A39:R39"/>
    <mergeCell ref="A40:R40"/>
    <mergeCell ref="A43:R43"/>
    <mergeCell ref="A45:R45"/>
    <mergeCell ref="A42:R42"/>
    <mergeCell ref="C2:P2"/>
    <mergeCell ref="C4:P4"/>
    <mergeCell ref="A29:R29"/>
    <mergeCell ref="A28:R28"/>
    <mergeCell ref="M12:R12"/>
    <mergeCell ref="A16:R16"/>
    <mergeCell ref="A21:R21"/>
    <mergeCell ref="A15:E15"/>
    <mergeCell ref="F15:R15"/>
    <mergeCell ref="A24:C24"/>
    <mergeCell ref="D24:R24"/>
    <mergeCell ref="A19:R20"/>
    <mergeCell ref="A26:F26"/>
    <mergeCell ref="A22:B22"/>
    <mergeCell ref="C22:R22"/>
    <mergeCell ref="G26:R26"/>
  </mergeCells>
  <dataValidations count="4">
    <dataValidation type="list" showInputMessage="1" showErrorMessage="1" error="Моля, изберете факултет от падащото меню!" prompt="Моля, изберете факултет от падащото меню!" sqref="C4:P4">
      <formula1>listФ</formula1>
    </dataValidation>
    <dataValidation type="list" showInputMessage="1" showErrorMessage="1" error="Моля, изберете професионално направление от падащото меню!" prompt="Моля, изберете професионално направление от падащото меню!" sqref="F15:R15">
      <formula1>ListПН</formula1>
    </dataValidation>
    <dataValidation type="list" allowBlank="1" showInputMessage="1" showErrorMessage="1" error="Моля, изберете формата на обучение от падащото меню!" prompt="Моля, изберете формата на обучение от падащото меню!" sqref="D24:R24">
      <formula1>listФО</formula1>
    </dataValidation>
    <dataValidation type="list" allowBlank="1" showInputMessage="1" showErrorMessage="1" sqref="G26:R26">
      <formula1>listБ</formula1>
    </dataValidation>
  </dataValidations>
  <pageMargins left="0.25" right="0.25" top="0.75" bottom="0.75" header="0.3" footer="0.3"/>
  <pageSetup orientation="landscape" verticalDpi="4294967293" r:id="rId1"/>
  <drawing r:id="rId2"/>
  <legacyDrawing r:id="rId3"/>
  <oleObjects>
    <mc:AlternateContent xmlns:mc="http://schemas.openxmlformats.org/markup-compatibility/2006">
      <mc:Choice Requires="x14">
        <oleObject progId="Word.Picture.8" shapeId="1027" r:id="rId4">
          <objectPr defaultSize="0" autoPict="0" r:id="rId5">
            <anchor moveWithCells="1" sizeWithCells="1">
              <from>
                <xdr:col>0</xdr:col>
                <xdr:colOff>190500</xdr:colOff>
                <xdr:row>0</xdr:row>
                <xdr:rowOff>47625</xdr:rowOff>
              </from>
              <to>
                <xdr:col>1</xdr:col>
                <xdr:colOff>476250</xdr:colOff>
                <xdr:row>4</xdr:row>
                <xdr:rowOff>133350</xdr:rowOff>
              </to>
            </anchor>
          </objectPr>
        </oleObject>
      </mc:Choice>
      <mc:Fallback>
        <oleObject progId="Word.Picture.8" shapeId="102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tabSelected="1" topLeftCell="A7" workbookViewId="0">
      <selection activeCell="A29" sqref="A29:O29"/>
    </sheetView>
  </sheetViews>
  <sheetFormatPr defaultColWidth="9.140625" defaultRowHeight="15"/>
  <cols>
    <col min="1" max="1" width="3.28515625" style="17" customWidth="1"/>
    <col min="2" max="5" width="2.7109375" style="18" customWidth="1"/>
    <col min="6" max="6" width="49.28515625" style="18" customWidth="1"/>
    <col min="7" max="7" width="6.42578125" style="19" customWidth="1"/>
    <col min="8" max="8" width="6.28515625" style="20" customWidth="1"/>
    <col min="9" max="9" width="5.7109375" style="20" customWidth="1"/>
    <col min="10" max="10" width="7.28515625" style="20" customWidth="1"/>
    <col min="11" max="11" width="7.140625" style="20" customWidth="1"/>
    <col min="12" max="13" width="7.140625" style="18" customWidth="1"/>
    <col min="14" max="14" width="10.85546875" style="18" customWidth="1"/>
    <col min="15" max="15" width="8.28515625" style="18" customWidth="1"/>
    <col min="16" max="16384" width="9.140625" style="16"/>
  </cols>
  <sheetData>
    <row r="1" spans="1:15" ht="17.25" customHeight="1">
      <c r="A1" s="61"/>
      <c r="B1" s="62"/>
      <c r="C1" s="62"/>
      <c r="D1" s="62"/>
      <c r="E1" s="62"/>
      <c r="F1" s="296" t="str">
        <f>CONCATENATE("Master's Degree Programme ",'Титулна страница'!A19," ",'Титулна страница'!A21)</f>
        <v xml:space="preserve">Master's Degree Programme Digital Humanities  </v>
      </c>
      <c r="G1" s="297"/>
      <c r="H1" s="297"/>
      <c r="I1" s="297"/>
      <c r="J1" s="297"/>
      <c r="K1" s="297"/>
      <c r="L1" s="297"/>
      <c r="M1" s="297"/>
      <c r="N1" s="297"/>
      <c r="O1" s="297"/>
    </row>
    <row r="2" spans="1:15" ht="15.75" thickBot="1">
      <c r="A2" s="298" t="s">
        <v>212</v>
      </c>
      <c r="B2" s="298"/>
      <c r="C2" s="298"/>
      <c r="D2" s="298"/>
      <c r="E2" s="298"/>
      <c r="F2" s="299" t="s">
        <v>323</v>
      </c>
      <c r="G2" s="299"/>
      <c r="H2" s="299"/>
      <c r="I2" s="299"/>
      <c r="J2" s="299"/>
      <c r="K2" s="299"/>
      <c r="L2" s="299"/>
      <c r="M2" s="299"/>
      <c r="N2" s="299"/>
      <c r="O2" s="299"/>
    </row>
    <row r="3" spans="1:15" s="85" customFormat="1" ht="15.75" customHeight="1">
      <c r="A3" s="270" t="s">
        <v>0</v>
      </c>
      <c r="B3" s="272" t="s">
        <v>213</v>
      </c>
      <c r="C3" s="287"/>
      <c r="D3" s="287"/>
      <c r="E3" s="287"/>
      <c r="F3" s="272" t="s">
        <v>214</v>
      </c>
      <c r="G3" s="283" t="s">
        <v>215</v>
      </c>
      <c r="H3" s="283" t="s">
        <v>228</v>
      </c>
      <c r="I3" s="283" t="s">
        <v>216</v>
      </c>
      <c r="J3" s="272" t="s">
        <v>217</v>
      </c>
      <c r="K3" s="303"/>
      <c r="L3" s="303"/>
      <c r="M3" s="303"/>
      <c r="N3" s="279" t="s">
        <v>222</v>
      </c>
      <c r="O3" s="281" t="s">
        <v>223</v>
      </c>
    </row>
    <row r="4" spans="1:15" s="85" customFormat="1" ht="66.75" customHeight="1" thickBot="1">
      <c r="A4" s="300"/>
      <c r="B4" s="301"/>
      <c r="C4" s="301"/>
      <c r="D4" s="301"/>
      <c r="E4" s="301"/>
      <c r="F4" s="302"/>
      <c r="G4" s="289"/>
      <c r="H4" s="289"/>
      <c r="I4" s="289"/>
      <c r="J4" s="95" t="s">
        <v>218</v>
      </c>
      <c r="K4" s="95" t="s">
        <v>219</v>
      </c>
      <c r="L4" s="95" t="s">
        <v>220</v>
      </c>
      <c r="M4" s="95" t="s">
        <v>221</v>
      </c>
      <c r="N4" s="289"/>
      <c r="O4" s="290"/>
    </row>
    <row r="5" spans="1:15" ht="15.75" thickBot="1">
      <c r="A5" s="1">
        <v>1</v>
      </c>
      <c r="B5" s="291">
        <v>2</v>
      </c>
      <c r="C5" s="292"/>
      <c r="D5" s="292"/>
      <c r="E5" s="292"/>
      <c r="F5" s="81">
        <v>3</v>
      </c>
      <c r="G5" s="81">
        <v>4</v>
      </c>
      <c r="H5" s="81">
        <v>5</v>
      </c>
      <c r="I5" s="81">
        <v>6</v>
      </c>
      <c r="J5" s="81">
        <v>7</v>
      </c>
      <c r="K5" s="81">
        <v>8</v>
      </c>
      <c r="L5" s="81">
        <v>9</v>
      </c>
      <c r="M5" s="81">
        <v>10</v>
      </c>
      <c r="N5" s="81">
        <v>11</v>
      </c>
      <c r="O5" s="2">
        <v>12</v>
      </c>
    </row>
    <row r="6" spans="1:15" ht="15.75" thickBot="1">
      <c r="A6" s="294" t="s">
        <v>224</v>
      </c>
      <c r="B6" s="294"/>
      <c r="C6" s="294"/>
      <c r="D6" s="294"/>
      <c r="E6" s="294"/>
      <c r="F6" s="294"/>
      <c r="G6" s="294"/>
      <c r="H6" s="294"/>
      <c r="I6" s="294"/>
      <c r="J6" s="294"/>
      <c r="K6" s="294"/>
      <c r="L6" s="294"/>
      <c r="M6" s="294"/>
      <c r="N6" s="294"/>
      <c r="O6" s="295"/>
    </row>
    <row r="7" spans="1:15" ht="19.5" customHeight="1">
      <c r="A7" s="82">
        <v>1</v>
      </c>
      <c r="B7" s="83" t="s">
        <v>283</v>
      </c>
      <c r="C7" s="83">
        <v>0</v>
      </c>
      <c r="D7" s="83">
        <v>0</v>
      </c>
      <c r="E7" s="83">
        <v>1</v>
      </c>
      <c r="F7" s="4" t="s">
        <v>296</v>
      </c>
      <c r="G7" s="83" t="s">
        <v>277</v>
      </c>
      <c r="H7" s="159" t="s">
        <v>293</v>
      </c>
      <c r="I7" s="160">
        <v>5</v>
      </c>
      <c r="J7" s="161">
        <v>150</v>
      </c>
      <c r="K7" s="161">
        <v>45</v>
      </c>
      <c r="L7" s="158">
        <v>0</v>
      </c>
      <c r="M7" s="158">
        <v>0</v>
      </c>
      <c r="N7" s="162" t="s">
        <v>281</v>
      </c>
      <c r="O7" s="5" t="s">
        <v>282</v>
      </c>
    </row>
    <row r="8" spans="1:15" ht="19.5" customHeight="1">
      <c r="A8" s="6">
        <v>2</v>
      </c>
      <c r="B8" s="79" t="s">
        <v>283</v>
      </c>
      <c r="C8" s="79">
        <v>0</v>
      </c>
      <c r="D8" s="79">
        <v>0</v>
      </c>
      <c r="E8" s="79">
        <v>2</v>
      </c>
      <c r="F8" s="7" t="s">
        <v>292</v>
      </c>
      <c r="G8" s="79" t="s">
        <v>277</v>
      </c>
      <c r="H8" s="163" t="s">
        <v>293</v>
      </c>
      <c r="I8" s="164">
        <v>4</v>
      </c>
      <c r="J8" s="165">
        <v>120</v>
      </c>
      <c r="K8" s="165">
        <v>30</v>
      </c>
      <c r="L8" s="166">
        <v>0</v>
      </c>
      <c r="M8" s="166">
        <v>0</v>
      </c>
      <c r="N8" s="167" t="s">
        <v>284</v>
      </c>
      <c r="O8" s="9" t="s">
        <v>282</v>
      </c>
    </row>
    <row r="9" spans="1:15" ht="36">
      <c r="A9" s="6">
        <v>3</v>
      </c>
      <c r="B9" s="79" t="s">
        <v>283</v>
      </c>
      <c r="C9" s="79">
        <v>0</v>
      </c>
      <c r="D9" s="79">
        <v>0</v>
      </c>
      <c r="E9" s="79">
        <v>3</v>
      </c>
      <c r="F9" s="7" t="s">
        <v>322</v>
      </c>
      <c r="G9" s="79" t="s">
        <v>277</v>
      </c>
      <c r="H9" s="163" t="s">
        <v>293</v>
      </c>
      <c r="I9" s="168">
        <v>4</v>
      </c>
      <c r="J9" s="165">
        <v>150</v>
      </c>
      <c r="K9" s="165">
        <v>45</v>
      </c>
      <c r="L9" s="166">
        <v>0</v>
      </c>
      <c r="M9" s="166">
        <v>0</v>
      </c>
      <c r="N9" s="167" t="s">
        <v>281</v>
      </c>
      <c r="O9" s="9" t="s">
        <v>282</v>
      </c>
    </row>
    <row r="10" spans="1:15">
      <c r="A10" s="6">
        <v>4</v>
      </c>
      <c r="B10" s="79" t="s">
        <v>283</v>
      </c>
      <c r="C10" s="79">
        <v>0</v>
      </c>
      <c r="D10" s="79">
        <v>0</v>
      </c>
      <c r="E10" s="79">
        <v>4</v>
      </c>
      <c r="F10" s="7" t="s">
        <v>302</v>
      </c>
      <c r="G10" s="79" t="s">
        <v>277</v>
      </c>
      <c r="H10" s="163" t="s">
        <v>293</v>
      </c>
      <c r="I10" s="164">
        <v>4</v>
      </c>
      <c r="J10" s="165">
        <v>120</v>
      </c>
      <c r="K10" s="165">
        <v>30</v>
      </c>
      <c r="L10" s="166">
        <v>0</v>
      </c>
      <c r="M10" s="166">
        <v>0</v>
      </c>
      <c r="N10" s="167" t="s">
        <v>284</v>
      </c>
      <c r="O10" s="9" t="s">
        <v>282</v>
      </c>
    </row>
    <row r="11" spans="1:15" ht="21" customHeight="1">
      <c r="A11" s="6">
        <v>5</v>
      </c>
      <c r="B11" s="79" t="s">
        <v>283</v>
      </c>
      <c r="C11" s="79">
        <v>0</v>
      </c>
      <c r="D11" s="79">
        <v>0</v>
      </c>
      <c r="E11" s="79">
        <v>5</v>
      </c>
      <c r="F11" s="7" t="s">
        <v>297</v>
      </c>
      <c r="G11" s="79" t="s">
        <v>277</v>
      </c>
      <c r="H11" s="163" t="s">
        <v>294</v>
      </c>
      <c r="I11" s="168">
        <v>3</v>
      </c>
      <c r="J11" s="165">
        <v>90</v>
      </c>
      <c r="K11" s="169">
        <v>30</v>
      </c>
      <c r="L11" s="166">
        <v>0</v>
      </c>
      <c r="M11" s="166">
        <v>0</v>
      </c>
      <c r="N11" s="167" t="s">
        <v>284</v>
      </c>
      <c r="O11" s="9" t="s">
        <v>282</v>
      </c>
    </row>
    <row r="12" spans="1:15" ht="24" customHeight="1" thickBot="1">
      <c r="A12" s="57">
        <v>6</v>
      </c>
      <c r="B12" s="183" t="s">
        <v>283</v>
      </c>
      <c r="C12" s="183">
        <v>0</v>
      </c>
      <c r="D12" s="183">
        <v>0</v>
      </c>
      <c r="E12" s="183">
        <v>6</v>
      </c>
      <c r="F12" s="185" t="s">
        <v>298</v>
      </c>
      <c r="G12" s="183" t="s">
        <v>277</v>
      </c>
      <c r="H12" s="186" t="s">
        <v>294</v>
      </c>
      <c r="I12" s="187">
        <v>3</v>
      </c>
      <c r="J12" s="188">
        <v>90</v>
      </c>
      <c r="K12" s="189">
        <v>30</v>
      </c>
      <c r="L12" s="190">
        <v>0</v>
      </c>
      <c r="M12" s="190">
        <v>0</v>
      </c>
      <c r="N12" s="191" t="s">
        <v>284</v>
      </c>
      <c r="O12" s="184" t="s">
        <v>282</v>
      </c>
    </row>
    <row r="13" spans="1:15" ht="20.25" customHeight="1" thickBot="1">
      <c r="A13" s="293" t="s">
        <v>327</v>
      </c>
      <c r="B13" s="285"/>
      <c r="C13" s="285"/>
      <c r="D13" s="285"/>
      <c r="E13" s="285"/>
      <c r="F13" s="285"/>
      <c r="G13" s="285"/>
      <c r="H13" s="285"/>
      <c r="I13" s="285"/>
      <c r="J13" s="285"/>
      <c r="K13" s="285"/>
      <c r="L13" s="285"/>
      <c r="M13" s="285"/>
      <c r="N13" s="285"/>
      <c r="O13" s="286"/>
    </row>
    <row r="14" spans="1:15">
      <c r="A14" s="82" t="s">
        <v>2</v>
      </c>
      <c r="B14" s="83" t="s">
        <v>280</v>
      </c>
      <c r="C14" s="83">
        <v>0</v>
      </c>
      <c r="D14" s="83">
        <v>0</v>
      </c>
      <c r="E14" s="83">
        <v>1</v>
      </c>
      <c r="F14" s="11" t="s">
        <v>303</v>
      </c>
      <c r="G14" s="83" t="s">
        <v>280</v>
      </c>
      <c r="H14" s="83" t="s">
        <v>293</v>
      </c>
      <c r="I14" s="83">
        <v>3</v>
      </c>
      <c r="J14" s="83">
        <v>90</v>
      </c>
      <c r="K14" s="83">
        <v>30</v>
      </c>
      <c r="L14" s="83">
        <v>0</v>
      </c>
      <c r="M14" s="83">
        <v>0</v>
      </c>
      <c r="N14" s="83" t="s">
        <v>284</v>
      </c>
      <c r="O14" s="5" t="s">
        <v>282</v>
      </c>
    </row>
    <row r="15" spans="1:15" ht="24">
      <c r="A15" s="6" t="s">
        <v>3</v>
      </c>
      <c r="B15" s="79" t="s">
        <v>280</v>
      </c>
      <c r="C15" s="79">
        <v>0</v>
      </c>
      <c r="D15" s="79">
        <v>0</v>
      </c>
      <c r="E15" s="79">
        <v>2</v>
      </c>
      <c r="F15" s="12" t="s">
        <v>304</v>
      </c>
      <c r="G15" s="79" t="s">
        <v>280</v>
      </c>
      <c r="H15" s="151" t="s">
        <v>293</v>
      </c>
      <c r="I15" s="79">
        <v>3</v>
      </c>
      <c r="J15" s="79">
        <v>90</v>
      </c>
      <c r="K15" s="79">
        <v>30</v>
      </c>
      <c r="L15" s="79">
        <v>0</v>
      </c>
      <c r="M15" s="79">
        <v>0</v>
      </c>
      <c r="N15" s="79" t="s">
        <v>284</v>
      </c>
      <c r="O15" s="9" t="s">
        <v>282</v>
      </c>
    </row>
    <row r="16" spans="1:15">
      <c r="A16" s="6" t="s">
        <v>4</v>
      </c>
      <c r="B16" s="79" t="s">
        <v>280</v>
      </c>
      <c r="C16" s="79">
        <v>0</v>
      </c>
      <c r="D16" s="79">
        <v>0</v>
      </c>
      <c r="E16" s="79">
        <v>3</v>
      </c>
      <c r="F16" s="12" t="s">
        <v>278</v>
      </c>
      <c r="G16" s="79" t="s">
        <v>280</v>
      </c>
      <c r="H16" s="151" t="s">
        <v>293</v>
      </c>
      <c r="I16" s="79">
        <v>3</v>
      </c>
      <c r="J16" s="79">
        <v>90</v>
      </c>
      <c r="K16" s="79">
        <v>30</v>
      </c>
      <c r="L16" s="79">
        <v>0</v>
      </c>
      <c r="M16" s="79">
        <v>0</v>
      </c>
      <c r="N16" s="150" t="s">
        <v>284</v>
      </c>
      <c r="O16" s="9" t="s">
        <v>282</v>
      </c>
    </row>
    <row r="17" spans="1:15" ht="19.5" customHeight="1">
      <c r="A17" s="6" t="s">
        <v>5</v>
      </c>
      <c r="B17" s="79" t="s">
        <v>280</v>
      </c>
      <c r="C17" s="79">
        <v>0</v>
      </c>
      <c r="D17" s="79">
        <v>0</v>
      </c>
      <c r="E17" s="79">
        <v>4</v>
      </c>
      <c r="F17" s="12" t="s">
        <v>279</v>
      </c>
      <c r="G17" s="79" t="s">
        <v>280</v>
      </c>
      <c r="H17" s="151" t="s">
        <v>293</v>
      </c>
      <c r="I17" s="79">
        <v>3</v>
      </c>
      <c r="J17" s="79">
        <v>90</v>
      </c>
      <c r="K17" s="79">
        <v>30</v>
      </c>
      <c r="L17" s="79">
        <v>0</v>
      </c>
      <c r="M17" s="79">
        <v>0</v>
      </c>
      <c r="N17" s="79" t="s">
        <v>284</v>
      </c>
      <c r="O17" s="9" t="s">
        <v>282</v>
      </c>
    </row>
    <row r="18" spans="1:15" ht="19.5" customHeight="1">
      <c r="A18" s="6" t="s">
        <v>6</v>
      </c>
      <c r="B18" s="79" t="s">
        <v>280</v>
      </c>
      <c r="C18" s="79">
        <v>0</v>
      </c>
      <c r="D18" s="79">
        <v>0</v>
      </c>
      <c r="E18" s="79">
        <v>5</v>
      </c>
      <c r="F18" s="12" t="s">
        <v>305</v>
      </c>
      <c r="G18" s="79" t="s">
        <v>280</v>
      </c>
      <c r="H18" s="151" t="s">
        <v>293</v>
      </c>
      <c r="I18" s="79">
        <v>3</v>
      </c>
      <c r="J18" s="79">
        <v>90</v>
      </c>
      <c r="K18" s="79">
        <v>30</v>
      </c>
      <c r="L18" s="79">
        <v>0</v>
      </c>
      <c r="M18" s="79">
        <v>0</v>
      </c>
      <c r="N18" s="79" t="s">
        <v>284</v>
      </c>
      <c r="O18" s="9" t="s">
        <v>282</v>
      </c>
    </row>
    <row r="19" spans="1:15" ht="19.5" customHeight="1">
      <c r="A19" s="6" t="s">
        <v>1</v>
      </c>
      <c r="B19" s="156" t="s">
        <v>280</v>
      </c>
      <c r="C19" s="156">
        <v>0</v>
      </c>
      <c r="D19" s="156">
        <v>0</v>
      </c>
      <c r="E19" s="156">
        <v>6</v>
      </c>
      <c r="F19" s="170" t="s">
        <v>318</v>
      </c>
      <c r="G19" s="156" t="s">
        <v>280</v>
      </c>
      <c r="H19" s="156" t="s">
        <v>293</v>
      </c>
      <c r="I19" s="156">
        <v>3</v>
      </c>
      <c r="J19" s="156">
        <v>90</v>
      </c>
      <c r="K19" s="156">
        <v>30</v>
      </c>
      <c r="L19" s="156">
        <v>0</v>
      </c>
      <c r="M19" s="156">
        <v>0</v>
      </c>
      <c r="N19" s="156" t="s">
        <v>284</v>
      </c>
      <c r="O19" s="9" t="s">
        <v>282</v>
      </c>
    </row>
    <row r="20" spans="1:15" ht="19.5" customHeight="1">
      <c r="A20" s="6" t="s">
        <v>7</v>
      </c>
      <c r="B20" s="156" t="s">
        <v>280</v>
      </c>
      <c r="C20" s="156">
        <v>0</v>
      </c>
      <c r="D20" s="156">
        <v>0</v>
      </c>
      <c r="E20" s="156">
        <v>7</v>
      </c>
      <c r="F20" s="7" t="s">
        <v>299</v>
      </c>
      <c r="G20" s="156" t="s">
        <v>280</v>
      </c>
      <c r="H20" s="156" t="s">
        <v>293</v>
      </c>
      <c r="I20" s="156">
        <v>3</v>
      </c>
      <c r="J20" s="156">
        <v>90</v>
      </c>
      <c r="K20" s="156">
        <v>30</v>
      </c>
      <c r="L20" s="156">
        <v>0</v>
      </c>
      <c r="M20" s="156">
        <v>0</v>
      </c>
      <c r="N20" s="156" t="s">
        <v>284</v>
      </c>
      <c r="O20" s="9" t="s">
        <v>282</v>
      </c>
    </row>
    <row r="21" spans="1:15" ht="24">
      <c r="A21" s="6" t="s">
        <v>8</v>
      </c>
      <c r="B21" s="79" t="s">
        <v>280</v>
      </c>
      <c r="C21" s="79">
        <v>0</v>
      </c>
      <c r="D21" s="79">
        <v>0</v>
      </c>
      <c r="E21" s="79">
        <v>8</v>
      </c>
      <c r="F21" s="12" t="s">
        <v>307</v>
      </c>
      <c r="G21" s="79" t="s">
        <v>280</v>
      </c>
      <c r="H21" s="151" t="s">
        <v>293</v>
      </c>
      <c r="I21" s="79">
        <v>3</v>
      </c>
      <c r="J21" s="79">
        <v>90</v>
      </c>
      <c r="K21" s="79">
        <v>30</v>
      </c>
      <c r="L21" s="79">
        <v>0</v>
      </c>
      <c r="M21" s="79">
        <v>0</v>
      </c>
      <c r="N21" s="79" t="s">
        <v>284</v>
      </c>
      <c r="O21" s="9" t="s">
        <v>282</v>
      </c>
    </row>
    <row r="22" spans="1:15">
      <c r="A22" s="6" t="s">
        <v>9</v>
      </c>
      <c r="B22" s="156" t="s">
        <v>280</v>
      </c>
      <c r="C22" s="156">
        <v>0</v>
      </c>
      <c r="D22" s="156">
        <v>0</v>
      </c>
      <c r="E22" s="156">
        <v>9</v>
      </c>
      <c r="F22" s="7" t="s">
        <v>301</v>
      </c>
      <c r="G22" s="156" t="s">
        <v>280</v>
      </c>
      <c r="H22" s="156" t="s">
        <v>293</v>
      </c>
      <c r="I22" s="156">
        <v>3</v>
      </c>
      <c r="J22" s="156">
        <v>90</v>
      </c>
      <c r="K22" s="156">
        <v>30</v>
      </c>
      <c r="L22" s="156">
        <v>0</v>
      </c>
      <c r="M22" s="156">
        <v>0</v>
      </c>
      <c r="N22" s="156" t="s">
        <v>284</v>
      </c>
      <c r="O22" s="9" t="s">
        <v>282</v>
      </c>
    </row>
    <row r="23" spans="1:15" ht="24">
      <c r="A23" s="6" t="s">
        <v>10</v>
      </c>
      <c r="B23" s="79" t="s">
        <v>280</v>
      </c>
      <c r="C23" s="79">
        <v>0</v>
      </c>
      <c r="D23" s="79">
        <v>1</v>
      </c>
      <c r="E23" s="79">
        <v>0</v>
      </c>
      <c r="F23" s="12" t="s">
        <v>300</v>
      </c>
      <c r="G23" s="156" t="s">
        <v>280</v>
      </c>
      <c r="H23" s="156" t="s">
        <v>294</v>
      </c>
      <c r="I23" s="156">
        <v>3</v>
      </c>
      <c r="J23" s="156">
        <v>90</v>
      </c>
      <c r="K23" s="156">
        <v>30</v>
      </c>
      <c r="L23" s="156">
        <v>0</v>
      </c>
      <c r="M23" s="156">
        <v>0</v>
      </c>
      <c r="N23" s="156" t="s">
        <v>284</v>
      </c>
      <c r="O23" s="9" t="s">
        <v>282</v>
      </c>
    </row>
    <row r="24" spans="1:15" ht="19.5" customHeight="1">
      <c r="A24" s="6" t="s">
        <v>11</v>
      </c>
      <c r="B24" s="79" t="s">
        <v>280</v>
      </c>
      <c r="C24" s="79">
        <v>0</v>
      </c>
      <c r="D24" s="79">
        <v>1</v>
      </c>
      <c r="E24" s="79">
        <v>1</v>
      </c>
      <c r="F24" s="13" t="s">
        <v>308</v>
      </c>
      <c r="G24" s="79" t="s">
        <v>280</v>
      </c>
      <c r="H24" s="151" t="s">
        <v>294</v>
      </c>
      <c r="I24" s="79">
        <v>3</v>
      </c>
      <c r="J24" s="79">
        <v>90</v>
      </c>
      <c r="K24" s="79">
        <v>30</v>
      </c>
      <c r="L24" s="79">
        <v>0</v>
      </c>
      <c r="M24" s="79">
        <v>0</v>
      </c>
      <c r="N24" s="79" t="s">
        <v>284</v>
      </c>
      <c r="O24" s="9" t="s">
        <v>282</v>
      </c>
    </row>
    <row r="25" spans="1:15" ht="19.5" customHeight="1">
      <c r="A25" s="6" t="s">
        <v>12</v>
      </c>
      <c r="B25" s="151" t="s">
        <v>280</v>
      </c>
      <c r="C25" s="151">
        <v>0</v>
      </c>
      <c r="D25" s="151">
        <v>1</v>
      </c>
      <c r="E25" s="152">
        <v>2</v>
      </c>
      <c r="F25" s="12" t="s">
        <v>309</v>
      </c>
      <c r="G25" s="79" t="s">
        <v>280</v>
      </c>
      <c r="H25" s="151" t="s">
        <v>294</v>
      </c>
      <c r="I25" s="79">
        <v>3</v>
      </c>
      <c r="J25" s="79">
        <v>90</v>
      </c>
      <c r="K25" s="79">
        <v>30</v>
      </c>
      <c r="L25" s="79">
        <v>0</v>
      </c>
      <c r="M25" s="79">
        <v>0</v>
      </c>
      <c r="N25" s="79" t="s">
        <v>284</v>
      </c>
      <c r="O25" s="9" t="s">
        <v>282</v>
      </c>
    </row>
    <row r="26" spans="1:15" ht="19.5" customHeight="1">
      <c r="A26" s="6" t="s">
        <v>13</v>
      </c>
      <c r="B26" s="151" t="s">
        <v>280</v>
      </c>
      <c r="C26" s="151">
        <v>0</v>
      </c>
      <c r="D26" s="151">
        <v>1</v>
      </c>
      <c r="E26" s="152">
        <v>3</v>
      </c>
      <c r="F26" s="155" t="s">
        <v>319</v>
      </c>
      <c r="G26" s="151" t="s">
        <v>280</v>
      </c>
      <c r="H26" s="151" t="s">
        <v>294</v>
      </c>
      <c r="I26" s="151">
        <v>3</v>
      </c>
      <c r="J26" s="151">
        <v>90</v>
      </c>
      <c r="K26" s="151">
        <v>30</v>
      </c>
      <c r="L26" s="151">
        <v>0</v>
      </c>
      <c r="M26" s="151">
        <v>0</v>
      </c>
      <c r="N26" s="151" t="s">
        <v>284</v>
      </c>
      <c r="O26" s="9" t="s">
        <v>282</v>
      </c>
    </row>
    <row r="27" spans="1:15" ht="24">
      <c r="A27" s="57" t="s">
        <v>311</v>
      </c>
      <c r="B27" s="157" t="s">
        <v>280</v>
      </c>
      <c r="C27" s="157">
        <v>0</v>
      </c>
      <c r="D27" s="157">
        <v>1</v>
      </c>
      <c r="E27" s="157">
        <v>4</v>
      </c>
      <c r="F27" s="155" t="s">
        <v>313</v>
      </c>
      <c r="G27" s="151" t="s">
        <v>280</v>
      </c>
      <c r="H27" s="151" t="s">
        <v>294</v>
      </c>
      <c r="I27" s="151">
        <v>3</v>
      </c>
      <c r="J27" s="151">
        <v>90</v>
      </c>
      <c r="K27" s="151">
        <v>30</v>
      </c>
      <c r="L27" s="151">
        <v>0</v>
      </c>
      <c r="M27" s="151">
        <v>0</v>
      </c>
      <c r="N27" s="151" t="s">
        <v>284</v>
      </c>
      <c r="O27" s="9" t="s">
        <v>282</v>
      </c>
    </row>
    <row r="28" spans="1:15" ht="15.75" thickBot="1">
      <c r="A28" s="57" t="s">
        <v>312</v>
      </c>
      <c r="B28" s="157" t="s">
        <v>280</v>
      </c>
      <c r="C28" s="157">
        <v>0</v>
      </c>
      <c r="D28" s="157">
        <v>1</v>
      </c>
      <c r="E28" s="157">
        <v>5</v>
      </c>
      <c r="F28" s="155" t="s">
        <v>317</v>
      </c>
      <c r="G28" s="183" t="s">
        <v>280</v>
      </c>
      <c r="H28" s="183" t="s">
        <v>294</v>
      </c>
      <c r="I28" s="183">
        <v>3</v>
      </c>
      <c r="J28" s="183">
        <v>90</v>
      </c>
      <c r="K28" s="183">
        <v>30</v>
      </c>
      <c r="L28" s="183">
        <v>0</v>
      </c>
      <c r="M28" s="183">
        <v>0</v>
      </c>
      <c r="N28" s="183" t="s">
        <v>284</v>
      </c>
      <c r="O28" s="184" t="s">
        <v>282</v>
      </c>
    </row>
    <row r="29" spans="1:15" ht="24.75" customHeight="1" thickBot="1">
      <c r="A29" s="284" t="s">
        <v>328</v>
      </c>
      <c r="B29" s="285"/>
      <c r="C29" s="285"/>
      <c r="D29" s="285"/>
      <c r="E29" s="285"/>
      <c r="F29" s="285"/>
      <c r="G29" s="285"/>
      <c r="H29" s="285"/>
      <c r="I29" s="285"/>
      <c r="J29" s="285"/>
      <c r="K29" s="285"/>
      <c r="L29" s="285"/>
      <c r="M29" s="285"/>
      <c r="N29" s="285"/>
      <c r="O29" s="286"/>
    </row>
    <row r="30" spans="1:15" ht="19.5" customHeight="1">
      <c r="A30" s="82" t="s">
        <v>2</v>
      </c>
      <c r="B30" s="83" t="s">
        <v>280</v>
      </c>
      <c r="C30" s="83">
        <v>0</v>
      </c>
      <c r="D30" s="83">
        <v>0</v>
      </c>
      <c r="E30" s="83">
        <v>1</v>
      </c>
      <c r="F30" s="11" t="s">
        <v>303</v>
      </c>
      <c r="G30" s="83" t="s">
        <v>280</v>
      </c>
      <c r="H30" s="83" t="s">
        <v>293</v>
      </c>
      <c r="I30" s="83">
        <v>3</v>
      </c>
      <c r="J30" s="83">
        <v>90</v>
      </c>
      <c r="K30" s="83">
        <v>30</v>
      </c>
      <c r="L30" s="83">
        <v>0</v>
      </c>
      <c r="M30" s="83">
        <v>0</v>
      </c>
      <c r="N30" s="83" t="s">
        <v>284</v>
      </c>
      <c r="O30" s="5" t="s">
        <v>282</v>
      </c>
    </row>
    <row r="31" spans="1:15" ht="26.25" customHeight="1">
      <c r="A31" s="6" t="s">
        <v>3</v>
      </c>
      <c r="B31" s="156" t="s">
        <v>280</v>
      </c>
      <c r="C31" s="156">
        <v>0</v>
      </c>
      <c r="D31" s="156">
        <v>0</v>
      </c>
      <c r="E31" s="156">
        <v>2</v>
      </c>
      <c r="F31" s="12" t="s">
        <v>279</v>
      </c>
      <c r="G31" s="156" t="s">
        <v>280</v>
      </c>
      <c r="H31" s="156" t="s">
        <v>293</v>
      </c>
      <c r="I31" s="156">
        <v>3</v>
      </c>
      <c r="J31" s="156">
        <v>90</v>
      </c>
      <c r="K31" s="156">
        <v>30</v>
      </c>
      <c r="L31" s="156">
        <v>0</v>
      </c>
      <c r="M31" s="156">
        <v>0</v>
      </c>
      <c r="N31" s="156" t="s">
        <v>284</v>
      </c>
      <c r="O31" s="9" t="s">
        <v>282</v>
      </c>
    </row>
    <row r="32" spans="1:15" ht="19.5" customHeight="1">
      <c r="A32" s="6" t="s">
        <v>4</v>
      </c>
      <c r="B32" s="156" t="s">
        <v>280</v>
      </c>
      <c r="C32" s="156">
        <v>0</v>
      </c>
      <c r="D32" s="156">
        <v>0</v>
      </c>
      <c r="E32" s="156">
        <v>3</v>
      </c>
      <c r="F32" s="12" t="s">
        <v>305</v>
      </c>
      <c r="G32" s="156" t="s">
        <v>280</v>
      </c>
      <c r="H32" s="156" t="s">
        <v>293</v>
      </c>
      <c r="I32" s="156">
        <v>3</v>
      </c>
      <c r="J32" s="156">
        <v>90</v>
      </c>
      <c r="K32" s="156">
        <v>30</v>
      </c>
      <c r="L32" s="156">
        <v>0</v>
      </c>
      <c r="M32" s="156">
        <v>0</v>
      </c>
      <c r="N32" s="156" t="s">
        <v>284</v>
      </c>
      <c r="O32" s="9" t="s">
        <v>282</v>
      </c>
    </row>
    <row r="33" spans="1:15" ht="24.75" customHeight="1">
      <c r="A33" s="6" t="s">
        <v>5</v>
      </c>
      <c r="B33" s="156" t="s">
        <v>280</v>
      </c>
      <c r="C33" s="156">
        <v>0</v>
      </c>
      <c r="D33" s="156">
        <v>0</v>
      </c>
      <c r="E33" s="156">
        <v>4</v>
      </c>
      <c r="F33" s="12" t="s">
        <v>307</v>
      </c>
      <c r="G33" s="156" t="s">
        <v>280</v>
      </c>
      <c r="H33" s="156" t="s">
        <v>293</v>
      </c>
      <c r="I33" s="156">
        <v>3</v>
      </c>
      <c r="J33" s="156">
        <v>90</v>
      </c>
      <c r="K33" s="156">
        <v>30</v>
      </c>
      <c r="L33" s="156">
        <v>0</v>
      </c>
      <c r="M33" s="156">
        <v>0</v>
      </c>
      <c r="N33" s="156" t="s">
        <v>284</v>
      </c>
      <c r="O33" s="9" t="s">
        <v>282</v>
      </c>
    </row>
    <row r="34" spans="1:15" ht="19.5" customHeight="1">
      <c r="A34" s="6" t="s">
        <v>6</v>
      </c>
      <c r="B34" s="156" t="s">
        <v>280</v>
      </c>
      <c r="C34" s="156">
        <v>0</v>
      </c>
      <c r="D34" s="156">
        <v>0</v>
      </c>
      <c r="E34" s="156">
        <v>5</v>
      </c>
      <c r="F34" s="12" t="s">
        <v>310</v>
      </c>
      <c r="G34" s="156" t="s">
        <v>280</v>
      </c>
      <c r="H34" s="156" t="s">
        <v>293</v>
      </c>
      <c r="I34" s="156">
        <v>3</v>
      </c>
      <c r="J34" s="156">
        <v>90</v>
      </c>
      <c r="K34" s="156">
        <v>30</v>
      </c>
      <c r="L34" s="156">
        <v>0</v>
      </c>
      <c r="M34" s="156">
        <v>0</v>
      </c>
      <c r="N34" s="156" t="s">
        <v>284</v>
      </c>
      <c r="O34" s="9" t="s">
        <v>282</v>
      </c>
    </row>
    <row r="35" spans="1:15" ht="19.5" customHeight="1">
      <c r="A35" s="6" t="s">
        <v>1</v>
      </c>
      <c r="B35" s="156" t="s">
        <v>280</v>
      </c>
      <c r="C35" s="156">
        <v>0</v>
      </c>
      <c r="D35" s="156">
        <v>0</v>
      </c>
      <c r="E35" s="156">
        <v>6</v>
      </c>
      <c r="F35" s="170" t="s">
        <v>299</v>
      </c>
      <c r="G35" s="156" t="s">
        <v>280</v>
      </c>
      <c r="H35" s="156" t="s">
        <v>293</v>
      </c>
      <c r="I35" s="156">
        <v>3</v>
      </c>
      <c r="J35" s="156">
        <v>90</v>
      </c>
      <c r="K35" s="156">
        <v>30</v>
      </c>
      <c r="L35" s="156">
        <v>0</v>
      </c>
      <c r="M35" s="156">
        <v>0</v>
      </c>
      <c r="N35" s="156" t="s">
        <v>284</v>
      </c>
      <c r="O35" s="9" t="s">
        <v>282</v>
      </c>
    </row>
    <row r="36" spans="1:15" ht="19.5" customHeight="1">
      <c r="A36" s="6" t="s">
        <v>7</v>
      </c>
      <c r="B36" s="156" t="s">
        <v>280</v>
      </c>
      <c r="C36" s="156">
        <v>0</v>
      </c>
      <c r="D36" s="156">
        <v>0</v>
      </c>
      <c r="E36" s="156">
        <v>7</v>
      </c>
      <c r="F36" s="7" t="s">
        <v>318</v>
      </c>
      <c r="G36" s="156" t="s">
        <v>280</v>
      </c>
      <c r="H36" s="156" t="s">
        <v>293</v>
      </c>
      <c r="I36" s="156">
        <v>3</v>
      </c>
      <c r="J36" s="156">
        <v>90</v>
      </c>
      <c r="K36" s="156">
        <v>30</v>
      </c>
      <c r="L36" s="156">
        <v>0</v>
      </c>
      <c r="M36" s="156">
        <v>0</v>
      </c>
      <c r="N36" s="156" t="s">
        <v>284</v>
      </c>
      <c r="O36" s="9" t="s">
        <v>282</v>
      </c>
    </row>
    <row r="37" spans="1:15" ht="19.5" customHeight="1">
      <c r="A37" s="6" t="s">
        <v>8</v>
      </c>
      <c r="B37" s="156" t="s">
        <v>280</v>
      </c>
      <c r="C37" s="156">
        <v>0</v>
      </c>
      <c r="D37" s="156">
        <v>0</v>
      </c>
      <c r="E37" s="156">
        <v>8</v>
      </c>
      <c r="F37" s="7" t="s">
        <v>301</v>
      </c>
      <c r="G37" s="156" t="s">
        <v>280</v>
      </c>
      <c r="H37" s="156" t="s">
        <v>293</v>
      </c>
      <c r="I37" s="156">
        <v>3</v>
      </c>
      <c r="J37" s="156">
        <v>90</v>
      </c>
      <c r="K37" s="156">
        <v>30</v>
      </c>
      <c r="L37" s="156">
        <v>0</v>
      </c>
      <c r="M37" s="156">
        <v>0</v>
      </c>
      <c r="N37" s="156" t="s">
        <v>284</v>
      </c>
      <c r="O37" s="9" t="s">
        <v>282</v>
      </c>
    </row>
    <row r="38" spans="1:15" ht="23.25" customHeight="1">
      <c r="A38" s="6" t="s">
        <v>9</v>
      </c>
      <c r="B38" s="156" t="s">
        <v>280</v>
      </c>
      <c r="C38" s="156">
        <v>0</v>
      </c>
      <c r="D38" s="156">
        <v>0</v>
      </c>
      <c r="E38" s="156">
        <v>9</v>
      </c>
      <c r="F38" s="12" t="s">
        <v>300</v>
      </c>
      <c r="G38" s="156" t="s">
        <v>280</v>
      </c>
      <c r="H38" s="156" t="s">
        <v>294</v>
      </c>
      <c r="I38" s="156">
        <v>3</v>
      </c>
      <c r="J38" s="156">
        <v>90</v>
      </c>
      <c r="K38" s="156">
        <v>30</v>
      </c>
      <c r="L38" s="156">
        <v>0</v>
      </c>
      <c r="M38" s="156">
        <v>0</v>
      </c>
      <c r="N38" s="156" t="s">
        <v>284</v>
      </c>
      <c r="O38" s="9" t="s">
        <v>282</v>
      </c>
    </row>
    <row r="39" spans="1:15" ht="19.5" customHeight="1">
      <c r="A39" s="6" t="s">
        <v>10</v>
      </c>
      <c r="B39" s="156" t="s">
        <v>280</v>
      </c>
      <c r="C39" s="156">
        <v>0</v>
      </c>
      <c r="D39" s="156">
        <v>1</v>
      </c>
      <c r="E39" s="156">
        <v>0</v>
      </c>
      <c r="F39" s="13" t="s">
        <v>317</v>
      </c>
      <c r="G39" s="156" t="s">
        <v>280</v>
      </c>
      <c r="H39" s="156" t="s">
        <v>294</v>
      </c>
      <c r="I39" s="156">
        <v>3</v>
      </c>
      <c r="J39" s="156">
        <v>90</v>
      </c>
      <c r="K39" s="156">
        <v>30</v>
      </c>
      <c r="L39" s="156">
        <v>0</v>
      </c>
      <c r="M39" s="156">
        <v>0</v>
      </c>
      <c r="N39" s="156" t="s">
        <v>284</v>
      </c>
      <c r="O39" s="9" t="s">
        <v>282</v>
      </c>
    </row>
    <row r="40" spans="1:15" ht="19.5" customHeight="1">
      <c r="A40" s="6" t="s">
        <v>11</v>
      </c>
      <c r="B40" s="156" t="s">
        <v>280</v>
      </c>
      <c r="C40" s="156">
        <v>0</v>
      </c>
      <c r="D40" s="156">
        <v>1</v>
      </c>
      <c r="E40" s="157">
        <v>1</v>
      </c>
      <c r="F40" s="12" t="s">
        <v>306</v>
      </c>
      <c r="G40" s="156" t="s">
        <v>280</v>
      </c>
      <c r="H40" s="156" t="s">
        <v>294</v>
      </c>
      <c r="I40" s="156">
        <v>3</v>
      </c>
      <c r="J40" s="156">
        <v>90</v>
      </c>
      <c r="K40" s="156">
        <v>30</v>
      </c>
      <c r="L40" s="156">
        <v>0</v>
      </c>
      <c r="M40" s="156">
        <v>0</v>
      </c>
      <c r="N40" s="156" t="s">
        <v>284</v>
      </c>
      <c r="O40" s="9" t="s">
        <v>282</v>
      </c>
    </row>
    <row r="41" spans="1:15" ht="19.5" customHeight="1">
      <c r="A41" s="57" t="s">
        <v>12</v>
      </c>
      <c r="B41" s="157" t="s">
        <v>280</v>
      </c>
      <c r="C41" s="157">
        <v>0</v>
      </c>
      <c r="D41" s="157">
        <v>1</v>
      </c>
      <c r="E41" s="157">
        <v>2</v>
      </c>
      <c r="F41" s="155" t="s">
        <v>319</v>
      </c>
      <c r="G41" s="156" t="s">
        <v>280</v>
      </c>
      <c r="H41" s="156" t="s">
        <v>294</v>
      </c>
      <c r="I41" s="156">
        <v>3</v>
      </c>
      <c r="J41" s="156">
        <v>90</v>
      </c>
      <c r="K41" s="156">
        <v>30</v>
      </c>
      <c r="L41" s="156">
        <v>0</v>
      </c>
      <c r="M41" s="156">
        <v>0</v>
      </c>
      <c r="N41" s="156" t="s">
        <v>284</v>
      </c>
      <c r="O41" s="9" t="s">
        <v>282</v>
      </c>
    </row>
    <row r="42" spans="1:15" ht="15.75" thickBot="1">
      <c r="A42" s="57" t="s">
        <v>13</v>
      </c>
      <c r="B42" s="157" t="s">
        <v>280</v>
      </c>
      <c r="C42" s="157">
        <v>0</v>
      </c>
      <c r="D42" s="157">
        <v>1</v>
      </c>
      <c r="E42" s="157">
        <v>3</v>
      </c>
      <c r="F42" s="171" t="s">
        <v>320</v>
      </c>
      <c r="G42" s="156" t="s">
        <v>280</v>
      </c>
      <c r="H42" s="156" t="s">
        <v>294</v>
      </c>
      <c r="I42" s="156">
        <v>3</v>
      </c>
      <c r="J42" s="156">
        <v>90</v>
      </c>
      <c r="K42" s="156">
        <v>30</v>
      </c>
      <c r="L42" s="156">
        <v>0</v>
      </c>
      <c r="M42" s="156">
        <v>0</v>
      </c>
      <c r="N42" s="156" t="s">
        <v>284</v>
      </c>
      <c r="O42" s="9" t="s">
        <v>282</v>
      </c>
    </row>
    <row r="43" spans="1:15" s="85" customFormat="1" ht="15.75" thickBot="1">
      <c r="A43" s="276" t="s">
        <v>225</v>
      </c>
      <c r="B43" s="277"/>
      <c r="C43" s="277"/>
      <c r="D43" s="277"/>
      <c r="E43" s="277"/>
      <c r="F43" s="277"/>
      <c r="G43" s="277"/>
      <c r="H43" s="277"/>
      <c r="I43" s="277"/>
      <c r="J43" s="277"/>
      <c r="K43" s="277"/>
      <c r="L43" s="277"/>
      <c r="M43" s="277"/>
      <c r="N43" s="277"/>
      <c r="O43" s="278"/>
    </row>
    <row r="44" spans="1:15" s="85" customFormat="1" ht="30" customHeight="1">
      <c r="A44" s="270" t="s">
        <v>0</v>
      </c>
      <c r="B44" s="272" t="s">
        <v>226</v>
      </c>
      <c r="C44" s="287"/>
      <c r="D44" s="287"/>
      <c r="E44" s="287"/>
      <c r="F44" s="272" t="s">
        <v>227</v>
      </c>
      <c r="G44" s="272"/>
      <c r="H44" s="272"/>
      <c r="I44" s="272"/>
      <c r="J44" s="283" t="s">
        <v>215</v>
      </c>
      <c r="K44" s="283" t="s">
        <v>228</v>
      </c>
      <c r="L44" s="283" t="s">
        <v>216</v>
      </c>
      <c r="M44" s="283" t="s">
        <v>229</v>
      </c>
      <c r="N44" s="279" t="s">
        <v>230</v>
      </c>
      <c r="O44" s="281" t="s">
        <v>223</v>
      </c>
    </row>
    <row r="45" spans="1:15" s="85" customFormat="1" ht="33" customHeight="1" thickBot="1">
      <c r="A45" s="271"/>
      <c r="B45" s="288"/>
      <c r="C45" s="288"/>
      <c r="D45" s="288"/>
      <c r="E45" s="288"/>
      <c r="F45" s="273"/>
      <c r="G45" s="273"/>
      <c r="H45" s="273"/>
      <c r="I45" s="273"/>
      <c r="J45" s="280"/>
      <c r="K45" s="280"/>
      <c r="L45" s="280"/>
      <c r="M45" s="280"/>
      <c r="N45" s="280"/>
      <c r="O45" s="282"/>
    </row>
    <row r="46" spans="1:15" ht="19.5" customHeight="1">
      <c r="A46" s="14">
        <v>1</v>
      </c>
      <c r="B46" s="78" t="s">
        <v>321</v>
      </c>
      <c r="C46" s="78">
        <v>0</v>
      </c>
      <c r="D46" s="78">
        <v>0</v>
      </c>
      <c r="E46" s="78">
        <v>1</v>
      </c>
      <c r="F46" s="258" t="s">
        <v>285</v>
      </c>
      <c r="G46" s="258"/>
      <c r="H46" s="258"/>
      <c r="I46" s="258"/>
      <c r="J46" s="78" t="s">
        <v>277</v>
      </c>
      <c r="K46" s="78" t="s">
        <v>295</v>
      </c>
      <c r="L46" s="78">
        <v>3</v>
      </c>
      <c r="M46" s="78">
        <v>15</v>
      </c>
      <c r="N46" s="78">
        <v>30</v>
      </c>
      <c r="O46" s="15" t="s">
        <v>282</v>
      </c>
    </row>
    <row r="47" spans="1:15" ht="19.5" customHeight="1">
      <c r="A47" s="6">
        <v>2</v>
      </c>
      <c r="B47" s="79"/>
      <c r="C47" s="79"/>
      <c r="D47" s="79"/>
      <c r="E47" s="79"/>
      <c r="F47" s="274"/>
      <c r="G47" s="274"/>
      <c r="H47" s="274"/>
      <c r="I47" s="274"/>
      <c r="J47" s="79"/>
      <c r="K47" s="79"/>
      <c r="L47" s="79"/>
      <c r="M47" s="79"/>
      <c r="N47" s="79"/>
      <c r="O47" s="8"/>
    </row>
    <row r="48" spans="1:15" ht="19.5" customHeight="1">
      <c r="A48" s="6">
        <v>3</v>
      </c>
      <c r="B48" s="79"/>
      <c r="C48" s="79"/>
      <c r="D48" s="79"/>
      <c r="E48" s="79"/>
      <c r="F48" s="274"/>
      <c r="G48" s="274"/>
      <c r="H48" s="274"/>
      <c r="I48" s="274"/>
      <c r="J48" s="79"/>
      <c r="K48" s="79"/>
      <c r="L48" s="79"/>
      <c r="M48" s="79"/>
      <c r="N48" s="79"/>
      <c r="O48" s="9"/>
    </row>
    <row r="49" spans="1:15" ht="19.5" customHeight="1" thickBot="1">
      <c r="A49" s="84">
        <v>4</v>
      </c>
      <c r="B49" s="80"/>
      <c r="C49" s="80"/>
      <c r="D49" s="80"/>
      <c r="E49" s="80"/>
      <c r="F49" s="275"/>
      <c r="G49" s="275"/>
      <c r="H49" s="275"/>
      <c r="I49" s="275"/>
      <c r="J49" s="80"/>
      <c r="K49" s="56"/>
      <c r="L49" s="80"/>
      <c r="M49" s="80"/>
      <c r="N49" s="80"/>
      <c r="O49" s="10"/>
    </row>
    <row r="52" spans="1:15" ht="15.75" thickBot="1"/>
    <row r="53" spans="1:15" s="85" customFormat="1" ht="15.75" thickBot="1">
      <c r="A53" s="276" t="s">
        <v>231</v>
      </c>
      <c r="B53" s="277"/>
      <c r="C53" s="277"/>
      <c r="D53" s="277"/>
      <c r="E53" s="277"/>
      <c r="F53" s="277"/>
      <c r="G53" s="277"/>
      <c r="H53" s="277"/>
      <c r="I53" s="277"/>
      <c r="J53" s="277"/>
      <c r="K53" s="277"/>
      <c r="L53" s="277"/>
      <c r="M53" s="277"/>
      <c r="N53" s="277"/>
      <c r="O53" s="278"/>
    </row>
    <row r="54" spans="1:15" s="85" customFormat="1" ht="15.75" customHeight="1">
      <c r="A54" s="270" t="s">
        <v>0</v>
      </c>
      <c r="B54" s="272" t="s">
        <v>232</v>
      </c>
      <c r="C54" s="272"/>
      <c r="D54" s="272"/>
      <c r="E54" s="272"/>
      <c r="F54" s="272"/>
      <c r="G54" s="272"/>
      <c r="H54" s="272"/>
      <c r="I54" s="272"/>
      <c r="J54" s="261" t="s">
        <v>216</v>
      </c>
      <c r="K54" s="261"/>
      <c r="L54" s="261" t="s">
        <v>233</v>
      </c>
      <c r="M54" s="261"/>
      <c r="N54" s="261" t="s">
        <v>234</v>
      </c>
      <c r="O54" s="262"/>
    </row>
    <row r="55" spans="1:15" s="85" customFormat="1" ht="22.5" customHeight="1" thickBot="1">
      <c r="A55" s="271"/>
      <c r="B55" s="273"/>
      <c r="C55" s="273"/>
      <c r="D55" s="273"/>
      <c r="E55" s="273"/>
      <c r="F55" s="273"/>
      <c r="G55" s="273"/>
      <c r="H55" s="273"/>
      <c r="I55" s="273"/>
      <c r="J55" s="263"/>
      <c r="K55" s="263"/>
      <c r="L55" s="263"/>
      <c r="M55" s="263"/>
      <c r="N55" s="263"/>
      <c r="O55" s="264"/>
    </row>
    <row r="56" spans="1:15" ht="19.5" customHeight="1">
      <c r="A56" s="14" t="s">
        <v>2</v>
      </c>
      <c r="B56" s="258" t="s">
        <v>286</v>
      </c>
      <c r="C56" s="258"/>
      <c r="D56" s="258"/>
      <c r="E56" s="258"/>
      <c r="F56" s="258"/>
      <c r="G56" s="258"/>
      <c r="H56" s="258"/>
      <c r="I56" s="258"/>
      <c r="J56" s="265">
        <v>15</v>
      </c>
      <c r="K56" s="269"/>
      <c r="L56" s="265" t="s">
        <v>287</v>
      </c>
      <c r="M56" s="269"/>
      <c r="N56" s="265" t="s">
        <v>288</v>
      </c>
      <c r="O56" s="266"/>
    </row>
    <row r="57" spans="1:15" ht="19.5" customHeight="1">
      <c r="A57" s="6">
        <v>2</v>
      </c>
      <c r="B57" s="259"/>
      <c r="C57" s="259"/>
      <c r="D57" s="259"/>
      <c r="E57" s="259"/>
      <c r="F57" s="259"/>
      <c r="G57" s="259"/>
      <c r="H57" s="259"/>
      <c r="I57" s="259"/>
      <c r="J57" s="246"/>
      <c r="K57" s="247"/>
      <c r="L57" s="246"/>
      <c r="M57" s="247"/>
      <c r="N57" s="246"/>
      <c r="O57" s="267"/>
    </row>
    <row r="58" spans="1:15" ht="19.5" customHeight="1">
      <c r="A58" s="6">
        <v>3</v>
      </c>
      <c r="B58" s="259"/>
      <c r="C58" s="259"/>
      <c r="D58" s="259"/>
      <c r="E58" s="259"/>
      <c r="F58" s="259"/>
      <c r="G58" s="259"/>
      <c r="H58" s="259"/>
      <c r="I58" s="259"/>
      <c r="J58" s="246"/>
      <c r="K58" s="247"/>
      <c r="L58" s="246"/>
      <c r="M58" s="247"/>
      <c r="N58" s="246"/>
      <c r="O58" s="267"/>
    </row>
    <row r="59" spans="1:15" ht="19.5" customHeight="1" thickBot="1">
      <c r="A59" s="57">
        <v>4</v>
      </c>
      <c r="B59" s="260"/>
      <c r="C59" s="260"/>
      <c r="D59" s="260"/>
      <c r="E59" s="260"/>
      <c r="F59" s="260"/>
      <c r="G59" s="260"/>
      <c r="H59" s="260"/>
      <c r="I59" s="260"/>
      <c r="J59" s="256"/>
      <c r="K59" s="257"/>
      <c r="L59" s="256"/>
      <c r="M59" s="257"/>
      <c r="N59" s="256"/>
      <c r="O59" s="268"/>
    </row>
    <row r="60" spans="1:15" s="85" customFormat="1" ht="15.75" thickBot="1">
      <c r="A60" s="250" t="s">
        <v>235</v>
      </c>
      <c r="B60" s="251"/>
      <c r="C60" s="251"/>
      <c r="D60" s="251"/>
      <c r="E60" s="251"/>
      <c r="F60" s="251"/>
      <c r="G60" s="251"/>
      <c r="H60" s="251"/>
      <c r="I60" s="252"/>
      <c r="J60" s="253">
        <v>15</v>
      </c>
      <c r="K60" s="254"/>
      <c r="L60" s="254"/>
      <c r="M60" s="254"/>
      <c r="N60" s="254"/>
      <c r="O60" s="255"/>
    </row>
    <row r="63" spans="1:15">
      <c r="A63" s="248" t="s">
        <v>261</v>
      </c>
      <c r="B63" s="248"/>
      <c r="C63" s="248"/>
      <c r="D63" s="248"/>
      <c r="E63" s="248"/>
      <c r="F63" s="248"/>
      <c r="G63" s="248"/>
      <c r="H63" s="248"/>
      <c r="I63" s="248"/>
      <c r="J63" s="248"/>
      <c r="K63" s="248"/>
      <c r="L63" s="248"/>
      <c r="M63" s="248"/>
    </row>
    <row r="65" spans="12:15">
      <c r="L65" s="249" t="s">
        <v>260</v>
      </c>
      <c r="M65" s="249"/>
      <c r="N65" s="249"/>
      <c r="O65" s="249"/>
    </row>
  </sheetData>
  <sheetProtection formatCells="0" formatRows="0" insertRows="0" insertHyperlinks="0" deleteColumns="0" deleteRows="0" selectLockedCells="1" sort="0" autoFilter="0" pivotTables="0"/>
  <protectedRanges>
    <protectedRange sqref="A46:O49 F2 A56:O59 A7:O12 A37:E40 A13:E16 F13:O16 F29:O36 A17:O28 A29:E36 F38:O41" name="Range1"/>
  </protectedRanges>
  <mergeCells count="56">
    <mergeCell ref="F1:O1"/>
    <mergeCell ref="A2:E2"/>
    <mergeCell ref="F2:O2"/>
    <mergeCell ref="A3:A4"/>
    <mergeCell ref="B3:E4"/>
    <mergeCell ref="F3:F4"/>
    <mergeCell ref="G3:G4"/>
    <mergeCell ref="H3:H4"/>
    <mergeCell ref="I3:I4"/>
    <mergeCell ref="J3:M3"/>
    <mergeCell ref="A29:O29"/>
    <mergeCell ref="A43:O43"/>
    <mergeCell ref="A44:A45"/>
    <mergeCell ref="B44:E45"/>
    <mergeCell ref="N3:N4"/>
    <mergeCell ref="O3:O4"/>
    <mergeCell ref="B5:E5"/>
    <mergeCell ref="A13:O13"/>
    <mergeCell ref="A6:O6"/>
    <mergeCell ref="A54:A55"/>
    <mergeCell ref="F44:I45"/>
    <mergeCell ref="F46:I46"/>
    <mergeCell ref="F47:I47"/>
    <mergeCell ref="F48:I48"/>
    <mergeCell ref="F49:I49"/>
    <mergeCell ref="A53:O53"/>
    <mergeCell ref="N44:N45"/>
    <mergeCell ref="O44:O45"/>
    <mergeCell ref="M44:M45"/>
    <mergeCell ref="L44:L45"/>
    <mergeCell ref="K44:K45"/>
    <mergeCell ref="J44:J45"/>
    <mergeCell ref="B54:I55"/>
    <mergeCell ref="B56:I56"/>
    <mergeCell ref="B57:I57"/>
    <mergeCell ref="B58:I58"/>
    <mergeCell ref="B59:I59"/>
    <mergeCell ref="N54:O55"/>
    <mergeCell ref="L54:M55"/>
    <mergeCell ref="J54:K55"/>
    <mergeCell ref="N56:O56"/>
    <mergeCell ref="N57:O57"/>
    <mergeCell ref="N58:O58"/>
    <mergeCell ref="N59:O59"/>
    <mergeCell ref="J56:K56"/>
    <mergeCell ref="J57:K57"/>
    <mergeCell ref="J58:K58"/>
    <mergeCell ref="L56:M56"/>
    <mergeCell ref="L57:M57"/>
    <mergeCell ref="L58:M58"/>
    <mergeCell ref="A63:M63"/>
    <mergeCell ref="L65:O65"/>
    <mergeCell ref="A60:I60"/>
    <mergeCell ref="J60:O60"/>
    <mergeCell ref="L59:M59"/>
    <mergeCell ref="J59:K59"/>
  </mergeCells>
  <pageMargins left="0.25" right="0.25" top="0.75" bottom="0.75" header="0.3" footer="0.3"/>
  <pageSetup orientation="landscape" vertic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topLeftCell="A2" zoomScale="120" zoomScaleNormal="120" workbookViewId="0">
      <selection activeCell="E10" sqref="E10"/>
    </sheetView>
  </sheetViews>
  <sheetFormatPr defaultColWidth="9.140625" defaultRowHeight="15"/>
  <cols>
    <col min="1" max="1" width="13.7109375" style="94" customWidth="1"/>
    <col min="2" max="25" width="4.5703125" style="94" customWidth="1"/>
    <col min="26" max="28" width="4.5703125" style="16" customWidth="1"/>
    <col min="29" max="16384" width="9.140625" style="16"/>
  </cols>
  <sheetData>
    <row r="1" spans="1:28" s="85" customFormat="1">
      <c r="A1" s="332" t="s">
        <v>250</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row>
    <row r="2" spans="1:28" s="85" customFormat="1" ht="15.75">
      <c r="A2" s="333" t="s">
        <v>251</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row>
    <row r="3" spans="1:28" s="85" customFormat="1">
      <c r="A3" s="334" t="str">
        <f>CONCATENATE("Master's Degree Programme ",'Титулна страница'!A19," ",'Титулна страница'!A21)</f>
        <v xml:space="preserve">Master's Degree Programme Digital Humanities  </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row>
    <row r="4" spans="1:28" s="85" customFormat="1" ht="17.25" customHeight="1" thickBot="1">
      <c r="A4" s="336" t="s">
        <v>143</v>
      </c>
      <c r="B4" s="336"/>
      <c r="C4" s="336" t="str">
        <f>IF('Титулна страница'!D24=0," ",'Титулна страница'!D24)</f>
        <v>full-time education</v>
      </c>
      <c r="D4" s="336"/>
      <c r="E4" s="336"/>
      <c r="F4" s="336"/>
      <c r="G4" s="336"/>
      <c r="H4" s="336"/>
      <c r="I4" s="336"/>
      <c r="J4" s="336"/>
      <c r="K4" s="336"/>
      <c r="L4" s="336"/>
      <c r="M4" s="63"/>
      <c r="N4" s="335" t="s">
        <v>249</v>
      </c>
      <c r="O4" s="335"/>
      <c r="P4" s="335"/>
      <c r="Q4" s="335"/>
      <c r="R4" s="335"/>
      <c r="S4" s="335"/>
      <c r="T4" s="335"/>
      <c r="U4" s="335"/>
      <c r="V4" s="335"/>
      <c r="W4" s="335"/>
      <c r="X4" s="335" t="str">
        <f>IF('Титулна страница'!G26=0," ",'Титулна страница'!G26)</f>
        <v>2 /two/ semesters</v>
      </c>
      <c r="Y4" s="335"/>
      <c r="Z4" s="335"/>
      <c r="AA4" s="335"/>
      <c r="AB4" s="335"/>
    </row>
    <row r="5" spans="1:28" ht="15.75" customHeight="1" thickBot="1">
      <c r="A5" s="348" t="s">
        <v>236</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50"/>
    </row>
    <row r="6" spans="1:28" ht="15" customHeight="1" thickBot="1">
      <c r="A6" s="305" t="s">
        <v>248</v>
      </c>
      <c r="B6" s="307" t="s">
        <v>237</v>
      </c>
      <c r="C6" s="308"/>
      <c r="D6" s="309"/>
      <c r="E6" s="307" t="s">
        <v>238</v>
      </c>
      <c r="F6" s="308"/>
      <c r="G6" s="309"/>
      <c r="H6" s="307" t="s">
        <v>239</v>
      </c>
      <c r="I6" s="310"/>
      <c r="J6" s="311"/>
      <c r="K6" s="307" t="s">
        <v>240</v>
      </c>
      <c r="L6" s="308"/>
      <c r="M6" s="309"/>
      <c r="N6" s="307" t="s">
        <v>241</v>
      </c>
      <c r="O6" s="308"/>
      <c r="P6" s="309"/>
      <c r="Q6" s="307" t="s">
        <v>242</v>
      </c>
      <c r="R6" s="308"/>
      <c r="S6" s="309"/>
      <c r="T6" s="307" t="s">
        <v>243</v>
      </c>
      <c r="U6" s="308"/>
      <c r="V6" s="309"/>
      <c r="W6" s="307" t="s">
        <v>244</v>
      </c>
      <c r="X6" s="308"/>
      <c r="Y6" s="309"/>
      <c r="Z6" s="352" t="s">
        <v>218</v>
      </c>
      <c r="AA6" s="353"/>
      <c r="AB6" s="354"/>
    </row>
    <row r="7" spans="1:28" ht="60.75" customHeight="1" thickBot="1">
      <c r="A7" s="306"/>
      <c r="B7" s="132" t="s">
        <v>253</v>
      </c>
      <c r="C7" s="133" t="s">
        <v>252</v>
      </c>
      <c r="D7" s="134" t="s">
        <v>254</v>
      </c>
      <c r="E7" s="132" t="s">
        <v>253</v>
      </c>
      <c r="F7" s="133" t="s">
        <v>252</v>
      </c>
      <c r="G7" s="134" t="s">
        <v>254</v>
      </c>
      <c r="H7" s="132" t="s">
        <v>253</v>
      </c>
      <c r="I7" s="133" t="s">
        <v>252</v>
      </c>
      <c r="J7" s="134" t="s">
        <v>254</v>
      </c>
      <c r="K7" s="132" t="s">
        <v>253</v>
      </c>
      <c r="L7" s="133" t="s">
        <v>252</v>
      </c>
      <c r="M7" s="134" t="s">
        <v>254</v>
      </c>
      <c r="N7" s="132" t="s">
        <v>253</v>
      </c>
      <c r="O7" s="133" t="s">
        <v>252</v>
      </c>
      <c r="P7" s="134" t="s">
        <v>254</v>
      </c>
      <c r="Q7" s="132" t="s">
        <v>253</v>
      </c>
      <c r="R7" s="133" t="s">
        <v>252</v>
      </c>
      <c r="S7" s="134" t="s">
        <v>254</v>
      </c>
      <c r="T7" s="132" t="s">
        <v>253</v>
      </c>
      <c r="U7" s="133" t="s">
        <v>252</v>
      </c>
      <c r="V7" s="134" t="s">
        <v>254</v>
      </c>
      <c r="W7" s="132" t="s">
        <v>253</v>
      </c>
      <c r="X7" s="133" t="s">
        <v>252</v>
      </c>
      <c r="Y7" s="134" t="s">
        <v>254</v>
      </c>
      <c r="Z7" s="132" t="s">
        <v>253</v>
      </c>
      <c r="AA7" s="133" t="s">
        <v>252</v>
      </c>
      <c r="AB7" s="134" t="s">
        <v>254</v>
      </c>
    </row>
    <row r="8" spans="1:28" ht="35.25" customHeight="1">
      <c r="A8" s="87" t="s">
        <v>224</v>
      </c>
      <c r="B8" s="172">
        <f>SUM('Учебен план'!K7:K10)</f>
        <v>150</v>
      </c>
      <c r="C8" s="173">
        <v>18</v>
      </c>
      <c r="D8" s="174">
        <v>4</v>
      </c>
      <c r="E8" s="172">
        <f>SUM('Учебен план'!K11:K12)</f>
        <v>60</v>
      </c>
      <c r="F8" s="173">
        <v>6</v>
      </c>
      <c r="G8" s="174">
        <v>2</v>
      </c>
      <c r="H8" s="52"/>
      <c r="I8" s="47"/>
      <c r="J8" s="48"/>
      <c r="K8" s="46"/>
      <c r="L8" s="47"/>
      <c r="M8" s="48"/>
      <c r="N8" s="46"/>
      <c r="O8" s="47"/>
      <c r="P8" s="48"/>
      <c r="Q8" s="46"/>
      <c r="R8" s="47"/>
      <c r="S8" s="48"/>
      <c r="T8" s="46"/>
      <c r="U8" s="47"/>
      <c r="V8" s="48"/>
      <c r="W8" s="46"/>
      <c r="X8" s="47"/>
      <c r="Y8" s="58"/>
      <c r="Z8" s="64">
        <f t="shared" ref="Z8:AB10" si="0">IF(SUM(W8,T8,Q8,N8,K8,H8,E8,B8)=0," ",SUM(W8,T8,Q8,N8,K8,H8,E8,B8))</f>
        <v>210</v>
      </c>
      <c r="AA8" s="64">
        <f t="shared" si="0"/>
        <v>24</v>
      </c>
      <c r="AB8" s="65">
        <f t="shared" si="0"/>
        <v>6</v>
      </c>
    </row>
    <row r="9" spans="1:28" ht="35.25" customHeight="1">
      <c r="A9" s="88" t="s">
        <v>245</v>
      </c>
      <c r="B9" s="175">
        <v>120</v>
      </c>
      <c r="C9" s="176">
        <v>12</v>
      </c>
      <c r="D9" s="177">
        <v>4</v>
      </c>
      <c r="E9" s="178">
        <v>60</v>
      </c>
      <c r="F9" s="176">
        <v>6</v>
      </c>
      <c r="G9" s="177">
        <v>2</v>
      </c>
      <c r="H9" s="49"/>
      <c r="I9" s="50"/>
      <c r="J9" s="51"/>
      <c r="K9" s="49"/>
      <c r="L9" s="50"/>
      <c r="M9" s="51"/>
      <c r="N9" s="49"/>
      <c r="O9" s="50"/>
      <c r="P9" s="51"/>
      <c r="Q9" s="49"/>
      <c r="R9" s="50"/>
      <c r="S9" s="51"/>
      <c r="T9" s="49"/>
      <c r="U9" s="50"/>
      <c r="V9" s="51"/>
      <c r="W9" s="49"/>
      <c r="X9" s="50"/>
      <c r="Y9" s="59"/>
      <c r="Z9" s="66">
        <f t="shared" si="0"/>
        <v>180</v>
      </c>
      <c r="AA9" s="66">
        <f t="shared" si="0"/>
        <v>18</v>
      </c>
      <c r="AB9" s="67">
        <f t="shared" si="0"/>
        <v>6</v>
      </c>
    </row>
    <row r="10" spans="1:28" ht="35.25" customHeight="1" thickBot="1">
      <c r="A10" s="89" t="s">
        <v>246</v>
      </c>
      <c r="B10" s="179"/>
      <c r="C10" s="180"/>
      <c r="D10" s="181"/>
      <c r="E10" s="179"/>
      <c r="F10" s="182">
        <v>3</v>
      </c>
      <c r="G10" s="181"/>
      <c r="H10" s="52"/>
      <c r="I10" s="54"/>
      <c r="J10" s="55"/>
      <c r="K10" s="53"/>
      <c r="L10" s="54"/>
      <c r="M10" s="55"/>
      <c r="N10" s="53"/>
      <c r="O10" s="54"/>
      <c r="P10" s="55"/>
      <c r="Q10" s="53"/>
      <c r="R10" s="54"/>
      <c r="S10" s="55"/>
      <c r="T10" s="53"/>
      <c r="U10" s="54"/>
      <c r="V10" s="55"/>
      <c r="W10" s="53"/>
      <c r="X10" s="54"/>
      <c r="Y10" s="60"/>
      <c r="Z10" s="68" t="str">
        <f t="shared" si="0"/>
        <v xml:space="preserve"> </v>
      </c>
      <c r="AA10" s="68">
        <f t="shared" si="0"/>
        <v>3</v>
      </c>
      <c r="AB10" s="69" t="str">
        <f t="shared" si="0"/>
        <v xml:space="preserve"> </v>
      </c>
    </row>
    <row r="11" spans="1:28" s="85" customFormat="1" ht="35.25" customHeight="1" thickBot="1">
      <c r="A11" s="86" t="s">
        <v>247</v>
      </c>
      <c r="B11" s="75">
        <f>IF(SUM(B8:B10)=0," ",SUM(B8:B10))</f>
        <v>270</v>
      </c>
      <c r="C11" s="75">
        <f t="shared" ref="C11:D11" si="1">IF(SUM(C8:C10)=0," ",SUM(C8:C10))</f>
        <v>30</v>
      </c>
      <c r="D11" s="76">
        <f t="shared" si="1"/>
        <v>8</v>
      </c>
      <c r="E11" s="75">
        <f t="shared" ref="E11" si="2">IF(SUM(E8:E10)=0," ",SUM(E8:E10))</f>
        <v>120</v>
      </c>
      <c r="F11" s="75">
        <f t="shared" ref="F11" si="3">IF(SUM(F8:F10)=0," ",SUM(F8:F10))</f>
        <v>15</v>
      </c>
      <c r="G11" s="76">
        <f t="shared" ref="G11" si="4">IF(SUM(G8:G10)=0," ",SUM(G8:G10))</f>
        <v>4</v>
      </c>
      <c r="H11" s="75" t="str">
        <f t="shared" ref="H11" si="5">IF(SUM(H8:H10)=0," ",SUM(H8:H10))</f>
        <v xml:space="preserve"> </v>
      </c>
      <c r="I11" s="75" t="str">
        <f>IF(SUM(I8:I10)=0," ",SUM(I8:I10))</f>
        <v xml:space="preserve"> </v>
      </c>
      <c r="J11" s="76" t="str">
        <f t="shared" ref="J11" si="6">IF(SUM(J8:J10)=0," ",SUM(J8:J10))</f>
        <v xml:space="preserve"> </v>
      </c>
      <c r="K11" s="72" t="str">
        <f t="shared" ref="K11" si="7">IF(SUM(K8:K10)=0," ",SUM(K8:K10))</f>
        <v xml:space="preserve"> </v>
      </c>
      <c r="L11" s="75" t="str">
        <f t="shared" ref="L11" si="8">IF(SUM(L8:L10)=0," ",SUM(L8:L10))</f>
        <v xml:space="preserve"> </v>
      </c>
      <c r="M11" s="76" t="str">
        <f t="shared" ref="M11" si="9">IF(SUM(M8:M10)=0," ",SUM(M8:M10))</f>
        <v xml:space="preserve"> </v>
      </c>
      <c r="N11" s="72" t="str">
        <f t="shared" ref="N11" si="10">IF(SUM(N8:N10)=0," ",SUM(N8:N10))</f>
        <v xml:space="preserve"> </v>
      </c>
      <c r="O11" s="75" t="str">
        <f t="shared" ref="O11" si="11">IF(SUM(O8:O10)=0," ",SUM(O8:O10))</f>
        <v xml:space="preserve"> </v>
      </c>
      <c r="P11" s="77" t="str">
        <f t="shared" ref="P11" si="12">IF(SUM(P8:P10)=0," ",SUM(P8:P10))</f>
        <v xml:space="preserve"> </v>
      </c>
      <c r="Q11" s="72" t="str">
        <f t="shared" ref="Q11" si="13">IF(SUM(Q8:Q10)=0," ",SUM(Q8:Q10))</f>
        <v xml:space="preserve"> </v>
      </c>
      <c r="R11" s="75" t="str">
        <f t="shared" ref="R11" si="14">IF(SUM(R8:R10)=0," ",SUM(R8:R10))</f>
        <v xml:space="preserve"> </v>
      </c>
      <c r="S11" s="76" t="str">
        <f t="shared" ref="S11" si="15">IF(SUM(S8:S10)=0," ",SUM(S8:S10))</f>
        <v xml:space="preserve"> </v>
      </c>
      <c r="T11" s="72" t="str">
        <f t="shared" ref="T11" si="16">IF(SUM(T8:T10)=0," ",SUM(T8:T10))</f>
        <v xml:space="preserve"> </v>
      </c>
      <c r="U11" s="75" t="str">
        <f t="shared" ref="U11" si="17">IF(SUM(U8:U10)=0," ",SUM(U8:U10))</f>
        <v xml:space="preserve"> </v>
      </c>
      <c r="V11" s="76" t="str">
        <f t="shared" ref="V11" si="18">IF(SUM(V8:V10)=0," ",SUM(V8:V10))</f>
        <v xml:space="preserve"> </v>
      </c>
      <c r="W11" s="72" t="str">
        <f t="shared" ref="W11" si="19">IF(SUM(W8:W10)=0," ",SUM(W8:W10))</f>
        <v xml:space="preserve"> </v>
      </c>
      <c r="X11" s="75" t="str">
        <f t="shared" ref="X11" si="20">IF(SUM(X8:X10)=0," ",SUM(X8:X10))</f>
        <v xml:space="preserve"> </v>
      </c>
      <c r="Y11" s="77" t="str">
        <f t="shared" ref="Y11" si="21">IF(SUM(Y8:Y10)=0," ",SUM(Y8:Y10))</f>
        <v xml:space="preserve"> </v>
      </c>
      <c r="Z11" s="70">
        <f>IF(SUM(Z8:Z10)=0," ",SUM(Z8:Z10))</f>
        <v>390</v>
      </c>
      <c r="AA11" s="70">
        <f>IF(SUM(AA8:AA10)=0," ",SUM(AA8:AA10))</f>
        <v>45</v>
      </c>
      <c r="AB11" s="71">
        <f>IF(SUM(AB8:AB10)=0," ",SUM(AB8:AB10))</f>
        <v>12</v>
      </c>
    </row>
    <row r="12" spans="1:28" ht="15" customHeight="1" thickBot="1">
      <c r="A12" s="89"/>
      <c r="B12" s="92"/>
      <c r="C12" s="92"/>
      <c r="D12" s="92"/>
      <c r="E12" s="92"/>
      <c r="F12" s="92"/>
      <c r="G12" s="92"/>
      <c r="H12" s="92"/>
      <c r="I12" s="92"/>
      <c r="J12" s="92"/>
      <c r="K12" s="92"/>
      <c r="L12" s="92"/>
      <c r="M12" s="92"/>
      <c r="N12" s="92"/>
      <c r="O12" s="92"/>
      <c r="P12" s="92"/>
      <c r="Q12" s="92"/>
      <c r="R12" s="92"/>
      <c r="S12" s="92"/>
      <c r="T12" s="92"/>
      <c r="U12" s="92"/>
      <c r="V12" s="92"/>
      <c r="W12" s="92"/>
      <c r="X12" s="92"/>
      <c r="Y12" s="92"/>
      <c r="Z12" s="70"/>
    </row>
    <row r="13" spans="1:28" ht="56.25" customHeight="1" thickBot="1">
      <c r="A13" s="355" t="s">
        <v>232</v>
      </c>
      <c r="B13" s="356"/>
      <c r="C13" s="356"/>
      <c r="D13" s="356"/>
      <c r="E13" s="356"/>
      <c r="F13" s="356"/>
      <c r="G13" s="356"/>
      <c r="H13" s="356"/>
      <c r="I13" s="356"/>
      <c r="J13" s="356"/>
      <c r="K13" s="356"/>
      <c r="L13" s="356"/>
      <c r="M13" s="356"/>
      <c r="N13" s="356"/>
      <c r="O13" s="356"/>
      <c r="P13" s="357"/>
      <c r="Q13" s="361" t="s">
        <v>255</v>
      </c>
      <c r="R13" s="362"/>
      <c r="S13" s="363"/>
      <c r="T13" s="361" t="s">
        <v>257</v>
      </c>
      <c r="U13" s="362"/>
      <c r="V13" s="363"/>
      <c r="W13" s="361" t="s">
        <v>233</v>
      </c>
      <c r="X13" s="362"/>
      <c r="Y13" s="363"/>
      <c r="Z13" s="364" t="s">
        <v>234</v>
      </c>
      <c r="AA13" s="365"/>
      <c r="AB13" s="366"/>
    </row>
    <row r="14" spans="1:28" ht="15.75" customHeight="1">
      <c r="A14" s="312" t="s">
        <v>286</v>
      </c>
      <c r="B14" s="313"/>
      <c r="C14" s="313"/>
      <c r="D14" s="313"/>
      <c r="E14" s="313"/>
      <c r="F14" s="313"/>
      <c r="G14" s="313"/>
      <c r="H14" s="313"/>
      <c r="I14" s="313"/>
      <c r="J14" s="313"/>
      <c r="K14" s="313"/>
      <c r="L14" s="313"/>
      <c r="M14" s="313"/>
      <c r="N14" s="313"/>
      <c r="O14" s="313"/>
      <c r="P14" s="314"/>
      <c r="Q14" s="358">
        <v>15</v>
      </c>
      <c r="R14" s="359"/>
      <c r="S14" s="360"/>
      <c r="T14" s="358"/>
      <c r="U14" s="359"/>
      <c r="V14" s="360"/>
      <c r="W14" s="358" t="s">
        <v>289</v>
      </c>
      <c r="X14" s="359"/>
      <c r="Y14" s="360"/>
      <c r="Z14" s="367" t="s">
        <v>288</v>
      </c>
      <c r="AA14" s="368"/>
      <c r="AB14" s="369"/>
    </row>
    <row r="15" spans="1:28" ht="15.75" customHeight="1">
      <c r="A15" s="337"/>
      <c r="B15" s="338"/>
      <c r="C15" s="338"/>
      <c r="D15" s="338"/>
      <c r="E15" s="338"/>
      <c r="F15" s="338"/>
      <c r="G15" s="338"/>
      <c r="H15" s="338"/>
      <c r="I15" s="338"/>
      <c r="J15" s="338"/>
      <c r="K15" s="338"/>
      <c r="L15" s="338"/>
      <c r="M15" s="338"/>
      <c r="N15" s="338"/>
      <c r="O15" s="338"/>
      <c r="P15" s="339"/>
      <c r="Q15" s="318"/>
      <c r="R15" s="319"/>
      <c r="S15" s="320"/>
      <c r="T15" s="318"/>
      <c r="U15" s="319"/>
      <c r="V15" s="320"/>
      <c r="W15" s="318"/>
      <c r="X15" s="319"/>
      <c r="Y15" s="320"/>
      <c r="Z15" s="326"/>
      <c r="AA15" s="327"/>
      <c r="AB15" s="328"/>
    </row>
    <row r="16" spans="1:28" ht="15.75" customHeight="1" thickBot="1">
      <c r="A16" s="340"/>
      <c r="B16" s="341"/>
      <c r="C16" s="341"/>
      <c r="D16" s="341"/>
      <c r="E16" s="341"/>
      <c r="F16" s="341"/>
      <c r="G16" s="341"/>
      <c r="H16" s="341"/>
      <c r="I16" s="341"/>
      <c r="J16" s="341"/>
      <c r="K16" s="341"/>
      <c r="L16" s="341"/>
      <c r="M16" s="341"/>
      <c r="N16" s="341"/>
      <c r="O16" s="341"/>
      <c r="P16" s="342"/>
      <c r="Q16" s="321"/>
      <c r="R16" s="322"/>
      <c r="S16" s="323"/>
      <c r="T16" s="321"/>
      <c r="U16" s="322"/>
      <c r="V16" s="323"/>
      <c r="W16" s="321"/>
      <c r="X16" s="322"/>
      <c r="Y16" s="323"/>
      <c r="Z16" s="329"/>
      <c r="AA16" s="330"/>
      <c r="AB16" s="331"/>
    </row>
    <row r="17" spans="1:28" s="85" customFormat="1" ht="15.75" customHeight="1" thickBot="1">
      <c r="A17" s="343" t="s">
        <v>256</v>
      </c>
      <c r="B17" s="344"/>
      <c r="C17" s="344"/>
      <c r="D17" s="344"/>
      <c r="E17" s="344"/>
      <c r="F17" s="344"/>
      <c r="G17" s="344"/>
      <c r="H17" s="344"/>
      <c r="I17" s="344"/>
      <c r="J17" s="344"/>
      <c r="K17" s="344"/>
      <c r="L17" s="344"/>
      <c r="M17" s="344"/>
      <c r="N17" s="344"/>
      <c r="O17" s="344"/>
      <c r="P17" s="345"/>
      <c r="Q17" s="324">
        <v>15</v>
      </c>
      <c r="R17" s="324"/>
      <c r="S17" s="324"/>
      <c r="T17" s="324"/>
      <c r="U17" s="324"/>
      <c r="V17" s="324"/>
      <c r="W17" s="324"/>
      <c r="X17" s="324"/>
      <c r="Y17" s="324"/>
      <c r="Z17" s="324"/>
      <c r="AA17" s="324"/>
      <c r="AB17" s="325"/>
    </row>
    <row r="18" spans="1:28" ht="6.75" customHeight="1" thickBot="1">
      <c r="A18" s="90"/>
      <c r="B18" s="90"/>
      <c r="C18" s="90"/>
      <c r="D18" s="90"/>
      <c r="E18" s="90"/>
      <c r="F18" s="90"/>
      <c r="G18" s="90"/>
      <c r="H18" s="90"/>
      <c r="I18" s="90"/>
      <c r="J18" s="90"/>
      <c r="K18" s="90"/>
      <c r="L18" s="90"/>
      <c r="M18" s="90"/>
      <c r="N18" s="90"/>
      <c r="O18" s="90"/>
      <c r="P18" s="90"/>
      <c r="Q18" s="90"/>
      <c r="R18" s="90"/>
      <c r="S18" s="90"/>
      <c r="T18" s="90"/>
      <c r="U18" s="90"/>
      <c r="V18" s="90"/>
      <c r="W18" s="91"/>
      <c r="X18" s="91"/>
      <c r="Y18" s="91"/>
    </row>
    <row r="19" spans="1:28" s="85" customFormat="1" ht="15.75" thickBot="1">
      <c r="A19" s="346" t="s">
        <v>258</v>
      </c>
      <c r="B19" s="347"/>
      <c r="C19" s="347"/>
      <c r="D19" s="347"/>
      <c r="E19" s="347"/>
      <c r="F19" s="347"/>
      <c r="G19" s="347"/>
      <c r="H19" s="347"/>
      <c r="I19" s="73"/>
      <c r="J19" s="73"/>
      <c r="K19" s="73"/>
      <c r="L19" s="73"/>
      <c r="M19" s="73"/>
      <c r="N19" s="73"/>
      <c r="O19" s="73"/>
      <c r="P19" s="73"/>
      <c r="Q19" s="73"/>
      <c r="R19" s="73"/>
      <c r="S19" s="73"/>
      <c r="T19" s="73"/>
      <c r="U19" s="73"/>
      <c r="V19" s="73"/>
      <c r="W19" s="73"/>
      <c r="X19" s="73"/>
      <c r="Y19" s="73"/>
      <c r="Z19" s="73"/>
      <c r="AA19" s="73"/>
      <c r="AB19" s="74"/>
    </row>
    <row r="20" spans="1:28" s="85" customFormat="1" ht="15.75" thickBot="1">
      <c r="A20" s="315" t="str">
        <f>IF('Титулна страница'!A29:R29=0," ",'Титулна страница'!A29:R29)</f>
        <v xml:space="preserve">Researcher in the field of Digital Humanities </v>
      </c>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7"/>
    </row>
    <row r="21" spans="1:28" ht="2.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row>
    <row r="22" spans="1:28">
      <c r="A22" s="351" t="s">
        <v>259</v>
      </c>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row>
    <row r="23" spans="1:28">
      <c r="A23" s="92"/>
      <c r="B23" s="92"/>
      <c r="C23" s="92"/>
      <c r="D23" s="92"/>
      <c r="E23" s="92"/>
      <c r="F23" s="92"/>
      <c r="G23" s="92"/>
      <c r="H23" s="92"/>
      <c r="I23" s="92"/>
      <c r="J23" s="92"/>
      <c r="K23" s="92"/>
      <c r="L23" s="92"/>
      <c r="M23" s="92"/>
      <c r="N23" s="92"/>
      <c r="O23" s="92"/>
      <c r="P23" s="92"/>
      <c r="Q23" s="92"/>
      <c r="R23" s="92"/>
      <c r="S23" s="92"/>
      <c r="T23" s="92"/>
      <c r="U23" s="92"/>
      <c r="V23" s="92"/>
      <c r="W23" s="304" t="s">
        <v>260</v>
      </c>
      <c r="X23" s="304"/>
      <c r="Y23" s="304"/>
      <c r="Z23" s="304"/>
      <c r="AA23" s="304"/>
      <c r="AB23" s="304"/>
    </row>
  </sheetData>
  <sheetProtection formatCells="0" formatRows="0" insertRows="0" insertHyperlinks="0" deleteColumns="0" deleteRows="0" selectLockedCells="1" sort="0" autoFilter="0" pivotTables="0"/>
  <mergeCells count="44">
    <mergeCell ref="A22:AB22"/>
    <mergeCell ref="Z6:AB6"/>
    <mergeCell ref="K6:M6"/>
    <mergeCell ref="N6:P6"/>
    <mergeCell ref="A13:P13"/>
    <mergeCell ref="Q14:S14"/>
    <mergeCell ref="W6:Y6"/>
    <mergeCell ref="Q6:S6"/>
    <mergeCell ref="T6:V6"/>
    <mergeCell ref="T14:V14"/>
    <mergeCell ref="T13:V13"/>
    <mergeCell ref="W13:Y13"/>
    <mergeCell ref="W14:Y14"/>
    <mergeCell ref="Q13:S13"/>
    <mergeCell ref="Z13:AB13"/>
    <mergeCell ref="Z14:AB14"/>
    <mergeCell ref="A15:P15"/>
    <mergeCell ref="A16:P16"/>
    <mergeCell ref="A17:P17"/>
    <mergeCell ref="A19:H19"/>
    <mergeCell ref="A5:AB5"/>
    <mergeCell ref="A1:AB1"/>
    <mergeCell ref="A2:AB2"/>
    <mergeCell ref="A3:AB3"/>
    <mergeCell ref="X4:AB4"/>
    <mergeCell ref="N4:W4"/>
    <mergeCell ref="A4:B4"/>
    <mergeCell ref="C4:L4"/>
    <mergeCell ref="W23:AB23"/>
    <mergeCell ref="A6:A7"/>
    <mergeCell ref="B6:D6"/>
    <mergeCell ref="E6:G6"/>
    <mergeCell ref="H6:J6"/>
    <mergeCell ref="A14:P14"/>
    <mergeCell ref="A20:AB20"/>
    <mergeCell ref="Q15:S15"/>
    <mergeCell ref="Q16:S16"/>
    <mergeCell ref="T15:V15"/>
    <mergeCell ref="T16:V16"/>
    <mergeCell ref="Q17:AB17"/>
    <mergeCell ref="W15:Y15"/>
    <mergeCell ref="W16:Y16"/>
    <mergeCell ref="Z15:AB15"/>
    <mergeCell ref="Z16:AB16"/>
  </mergeCells>
  <pageMargins left="0.2" right="0.2" top="0.75" bottom="0.75" header="0.3" footer="0.3"/>
  <pageSetup paperSize="9" orientation="landscape"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activeCell="A49" sqref="A49"/>
    </sheetView>
  </sheetViews>
  <sheetFormatPr defaultRowHeight="15"/>
  <cols>
    <col min="1" max="1" width="4.28515625" style="21" customWidth="1"/>
    <col min="2" max="9" width="9.140625" style="3"/>
  </cols>
  <sheetData>
    <row r="1" spans="1:10" ht="15.75">
      <c r="A1" s="376" t="s">
        <v>14</v>
      </c>
      <c r="B1" s="376"/>
      <c r="C1" s="376"/>
      <c r="D1" s="376"/>
      <c r="E1" s="376"/>
      <c r="F1" s="376"/>
      <c r="G1" s="376"/>
      <c r="H1" s="376"/>
      <c r="I1" s="376"/>
      <c r="J1" s="376"/>
    </row>
    <row r="2" spans="1:10">
      <c r="A2" s="377" t="s">
        <v>15</v>
      </c>
      <c r="B2" s="377"/>
      <c r="C2" s="377"/>
      <c r="D2" s="377"/>
      <c r="E2" s="377"/>
      <c r="F2" s="377"/>
      <c r="G2" s="377"/>
      <c r="H2" s="377"/>
      <c r="I2" s="377"/>
      <c r="J2" s="377"/>
    </row>
    <row r="3" spans="1:10">
      <c r="A3" s="149"/>
      <c r="B3" s="149"/>
      <c r="C3" s="149"/>
      <c r="D3" s="149"/>
      <c r="E3" s="149"/>
      <c r="F3" s="149"/>
      <c r="G3" s="149"/>
      <c r="H3" s="149"/>
      <c r="I3" s="149"/>
      <c r="J3" s="149"/>
    </row>
    <row r="4" spans="1:10">
      <c r="A4" s="371" t="s">
        <v>125</v>
      </c>
      <c r="B4" s="371"/>
      <c r="C4" s="371"/>
      <c r="D4" s="371"/>
      <c r="E4" s="371"/>
      <c r="F4" s="371"/>
      <c r="G4" s="371"/>
      <c r="H4" s="371"/>
      <c r="I4" s="371"/>
      <c r="J4" s="371"/>
    </row>
    <row r="5" spans="1:10" ht="174.75" customHeight="1">
      <c r="A5" s="41">
        <v>1</v>
      </c>
      <c r="B5" s="370" t="s">
        <v>272</v>
      </c>
      <c r="C5" s="370"/>
      <c r="D5" s="370"/>
      <c r="E5" s="370"/>
      <c r="F5" s="370"/>
      <c r="G5" s="370"/>
      <c r="H5" s="370"/>
      <c r="I5" s="370"/>
      <c r="J5" s="370"/>
    </row>
    <row r="6" spans="1:10" ht="33" customHeight="1">
      <c r="A6" s="41">
        <v>2</v>
      </c>
      <c r="B6" s="370" t="s">
        <v>263</v>
      </c>
      <c r="C6" s="370"/>
      <c r="D6" s="370"/>
      <c r="E6" s="370"/>
      <c r="F6" s="370"/>
      <c r="G6" s="370"/>
      <c r="H6" s="370"/>
      <c r="I6" s="370"/>
      <c r="J6" s="370"/>
    </row>
    <row r="7" spans="1:10" ht="47.25" customHeight="1">
      <c r="A7" s="41">
        <v>3</v>
      </c>
      <c r="B7" s="370" t="s">
        <v>264</v>
      </c>
      <c r="C7" s="370"/>
      <c r="D7" s="370"/>
      <c r="E7" s="370"/>
      <c r="F7" s="370"/>
      <c r="G7" s="370"/>
      <c r="H7" s="370"/>
      <c r="I7" s="370"/>
      <c r="J7" s="370"/>
    </row>
    <row r="8" spans="1:10">
      <c r="A8" s="371" t="s">
        <v>126</v>
      </c>
      <c r="B8" s="371"/>
      <c r="C8" s="371"/>
      <c r="D8" s="371"/>
      <c r="E8" s="371"/>
      <c r="F8" s="371"/>
      <c r="G8" s="371"/>
      <c r="H8" s="371"/>
      <c r="I8" s="371"/>
      <c r="J8" s="371"/>
    </row>
    <row r="9" spans="1:10" ht="33.75" customHeight="1">
      <c r="A9" s="41">
        <v>4</v>
      </c>
      <c r="B9" s="370" t="s">
        <v>114</v>
      </c>
      <c r="C9" s="370"/>
      <c r="D9" s="370"/>
      <c r="E9" s="370"/>
      <c r="F9" s="370"/>
      <c r="G9" s="370"/>
      <c r="H9" s="370"/>
      <c r="I9" s="370"/>
      <c r="J9" s="370"/>
    </row>
    <row r="10" spans="1:10" ht="48" customHeight="1">
      <c r="A10" s="41">
        <v>5</v>
      </c>
      <c r="B10" s="370" t="s">
        <v>131</v>
      </c>
      <c r="C10" s="370"/>
      <c r="D10" s="370"/>
      <c r="E10" s="370"/>
      <c r="F10" s="370"/>
      <c r="G10" s="370"/>
      <c r="H10" s="370"/>
      <c r="I10" s="370"/>
      <c r="J10" s="370"/>
    </row>
    <row r="11" spans="1:10" ht="63" customHeight="1">
      <c r="A11" s="41">
        <v>6</v>
      </c>
      <c r="B11" s="370" t="s">
        <v>16</v>
      </c>
      <c r="C11" s="370"/>
      <c r="D11" s="370"/>
      <c r="E11" s="370"/>
      <c r="F11" s="370"/>
      <c r="G11" s="370"/>
      <c r="H11" s="370"/>
      <c r="I11" s="370"/>
      <c r="J11" s="370"/>
    </row>
    <row r="12" spans="1:10" ht="34.5" customHeight="1">
      <c r="A12" s="41">
        <v>7</v>
      </c>
      <c r="B12" s="370" t="s">
        <v>112</v>
      </c>
      <c r="C12" s="370"/>
      <c r="D12" s="370"/>
      <c r="E12" s="370"/>
      <c r="F12" s="370"/>
      <c r="G12" s="370"/>
      <c r="H12" s="370"/>
      <c r="I12" s="370"/>
      <c r="J12" s="370"/>
    </row>
    <row r="13" spans="1:10" ht="77.25" customHeight="1">
      <c r="A13" s="41">
        <v>8</v>
      </c>
      <c r="B13" s="370" t="s">
        <v>136</v>
      </c>
      <c r="C13" s="370"/>
      <c r="D13" s="370"/>
      <c r="E13" s="370"/>
      <c r="F13" s="370"/>
      <c r="G13" s="370"/>
      <c r="H13" s="370"/>
      <c r="I13" s="370"/>
      <c r="J13" s="370"/>
    </row>
    <row r="14" spans="1:10" ht="35.25" customHeight="1">
      <c r="A14" s="41">
        <v>9</v>
      </c>
      <c r="B14" s="373" t="s">
        <v>110</v>
      </c>
      <c r="C14" s="373"/>
      <c r="D14" s="373"/>
      <c r="E14" s="373"/>
      <c r="F14" s="373"/>
      <c r="G14" s="373"/>
      <c r="H14" s="373"/>
      <c r="I14" s="373"/>
      <c r="J14" s="373"/>
    </row>
    <row r="15" spans="1:10">
      <c r="A15" s="371" t="s">
        <v>127</v>
      </c>
      <c r="B15" s="371"/>
      <c r="C15" s="371"/>
      <c r="D15" s="371"/>
      <c r="E15" s="371"/>
      <c r="F15" s="371"/>
      <c r="G15" s="371"/>
      <c r="H15" s="371"/>
      <c r="I15" s="371"/>
      <c r="J15" s="371"/>
    </row>
    <row r="16" spans="1:10" ht="50.25" customHeight="1">
      <c r="A16" s="45">
        <v>10</v>
      </c>
      <c r="B16" s="370" t="s">
        <v>113</v>
      </c>
      <c r="C16" s="370"/>
      <c r="D16" s="370"/>
      <c r="E16" s="370"/>
      <c r="F16" s="370"/>
      <c r="G16" s="370"/>
      <c r="H16" s="370"/>
      <c r="I16" s="370"/>
      <c r="J16" s="370"/>
    </row>
    <row r="17" spans="1:10" ht="48" customHeight="1">
      <c r="A17" s="41">
        <v>11</v>
      </c>
      <c r="B17" s="370" t="s">
        <v>111</v>
      </c>
      <c r="C17" s="370"/>
      <c r="D17" s="370"/>
      <c r="E17" s="370"/>
      <c r="F17" s="370"/>
      <c r="G17" s="370"/>
      <c r="H17" s="370"/>
      <c r="I17" s="370"/>
      <c r="J17" s="370"/>
    </row>
    <row r="18" spans="1:10" ht="48.75" customHeight="1">
      <c r="A18" s="41">
        <v>12</v>
      </c>
      <c r="B18" s="370" t="s">
        <v>116</v>
      </c>
      <c r="C18" s="370"/>
      <c r="D18" s="370"/>
      <c r="E18" s="370"/>
      <c r="F18" s="370"/>
      <c r="G18" s="370"/>
      <c r="H18" s="370"/>
      <c r="I18" s="370"/>
      <c r="J18" s="370"/>
    </row>
    <row r="19" spans="1:10" ht="50.25" customHeight="1">
      <c r="A19" s="41">
        <f t="shared" ref="A19:A24" si="0">A18+1</f>
        <v>13</v>
      </c>
      <c r="B19" s="370" t="s">
        <v>115</v>
      </c>
      <c r="C19" s="370"/>
      <c r="D19" s="370"/>
      <c r="E19" s="370"/>
      <c r="F19" s="370"/>
      <c r="G19" s="370"/>
      <c r="H19" s="370"/>
      <c r="I19" s="370"/>
      <c r="J19" s="370"/>
    </row>
    <row r="20" spans="1:10" ht="91.5" customHeight="1">
      <c r="A20" s="41">
        <f t="shared" si="0"/>
        <v>14</v>
      </c>
      <c r="B20" s="370" t="s">
        <v>137</v>
      </c>
      <c r="C20" s="370"/>
      <c r="D20" s="370"/>
      <c r="E20" s="370"/>
      <c r="F20" s="370"/>
      <c r="G20" s="370"/>
      <c r="H20" s="370"/>
      <c r="I20" s="370"/>
      <c r="J20" s="370"/>
    </row>
    <row r="21" spans="1:10" ht="50.25" customHeight="1">
      <c r="A21" s="41">
        <f t="shared" si="0"/>
        <v>15</v>
      </c>
      <c r="B21" s="370" t="s">
        <v>124</v>
      </c>
      <c r="C21" s="370"/>
      <c r="D21" s="370"/>
      <c r="E21" s="370"/>
      <c r="F21" s="370"/>
      <c r="G21" s="370"/>
      <c r="H21" s="370"/>
      <c r="I21" s="370"/>
      <c r="J21" s="370"/>
    </row>
    <row r="22" spans="1:10" ht="34.5" customHeight="1">
      <c r="A22" s="41">
        <f t="shared" si="0"/>
        <v>16</v>
      </c>
      <c r="B22" s="370" t="s">
        <v>123</v>
      </c>
      <c r="C22" s="370"/>
      <c r="D22" s="370"/>
      <c r="E22" s="370"/>
      <c r="F22" s="370"/>
      <c r="G22" s="370"/>
      <c r="H22" s="370"/>
      <c r="I22" s="370"/>
      <c r="J22" s="370"/>
    </row>
    <row r="23" spans="1:10" ht="79.5" customHeight="1">
      <c r="A23" s="41">
        <f t="shared" si="0"/>
        <v>17</v>
      </c>
      <c r="B23" s="370" t="s">
        <v>132</v>
      </c>
      <c r="C23" s="370"/>
      <c r="D23" s="370"/>
      <c r="E23" s="370"/>
      <c r="F23" s="370"/>
      <c r="G23" s="370"/>
      <c r="H23" s="370"/>
      <c r="I23" s="370"/>
      <c r="J23" s="370"/>
    </row>
    <row r="24" spans="1:10" ht="63" customHeight="1">
      <c r="A24" s="41">
        <f t="shared" si="0"/>
        <v>18</v>
      </c>
      <c r="B24" s="370" t="s">
        <v>133</v>
      </c>
      <c r="C24" s="370"/>
      <c r="D24" s="370"/>
      <c r="E24" s="370"/>
      <c r="F24" s="370"/>
      <c r="G24" s="370"/>
      <c r="H24" s="370"/>
      <c r="I24" s="370"/>
      <c r="J24" s="370"/>
    </row>
    <row r="25" spans="1:10">
      <c r="A25" s="371" t="s">
        <v>128</v>
      </c>
      <c r="B25" s="371"/>
      <c r="C25" s="371"/>
      <c r="D25" s="371"/>
      <c r="E25" s="371"/>
      <c r="F25" s="371"/>
      <c r="G25" s="371"/>
      <c r="H25" s="371"/>
      <c r="I25" s="371"/>
      <c r="J25" s="371"/>
    </row>
    <row r="26" spans="1:10" ht="64.5" customHeight="1">
      <c r="A26" s="41">
        <f>A24+1</f>
        <v>19</v>
      </c>
      <c r="B26" s="370" t="s">
        <v>117</v>
      </c>
      <c r="C26" s="370"/>
      <c r="D26" s="370"/>
      <c r="E26" s="370"/>
      <c r="F26" s="370"/>
      <c r="G26" s="370"/>
      <c r="H26" s="370"/>
      <c r="I26" s="370"/>
      <c r="J26" s="370"/>
    </row>
    <row r="27" spans="1:10" ht="66.75" customHeight="1">
      <c r="A27" s="41">
        <f>A26+1</f>
        <v>20</v>
      </c>
      <c r="B27" s="370" t="s">
        <v>273</v>
      </c>
      <c r="C27" s="370"/>
      <c r="D27" s="370"/>
      <c r="E27" s="370"/>
      <c r="F27" s="370"/>
      <c r="G27" s="370"/>
      <c r="H27" s="370"/>
      <c r="I27" s="370"/>
      <c r="J27" s="370"/>
    </row>
    <row r="28" spans="1:10" ht="45" customHeight="1">
      <c r="A28" s="41"/>
      <c r="B28" s="373" t="s">
        <v>274</v>
      </c>
      <c r="C28" s="373"/>
      <c r="D28" s="373"/>
      <c r="E28" s="373"/>
      <c r="F28" s="373"/>
      <c r="G28" s="373"/>
      <c r="H28" s="373"/>
      <c r="I28" s="373"/>
      <c r="J28" s="373"/>
    </row>
    <row r="29" spans="1:10" ht="52.5" customHeight="1">
      <c r="A29" s="41">
        <f>A27+1</f>
        <v>21</v>
      </c>
      <c r="B29" s="374" t="s">
        <v>270</v>
      </c>
      <c r="C29" s="370"/>
      <c r="D29" s="370"/>
      <c r="E29" s="370"/>
      <c r="F29" s="370"/>
      <c r="G29" s="370"/>
      <c r="H29" s="370"/>
      <c r="I29" s="370"/>
      <c r="J29" s="370"/>
    </row>
    <row r="30" spans="1:10" ht="63.75" customHeight="1">
      <c r="A30" s="41">
        <f t="shared" ref="A30:A32" si="1">A29+1</f>
        <v>22</v>
      </c>
      <c r="B30" s="374" t="s">
        <v>269</v>
      </c>
      <c r="C30" s="370"/>
      <c r="D30" s="370"/>
      <c r="E30" s="370"/>
      <c r="F30" s="370"/>
      <c r="G30" s="370"/>
      <c r="H30" s="370"/>
      <c r="I30" s="370"/>
      <c r="J30" s="370"/>
    </row>
    <row r="31" spans="1:10" ht="75" customHeight="1">
      <c r="A31" s="41">
        <f t="shared" si="1"/>
        <v>23</v>
      </c>
      <c r="B31" s="374" t="s">
        <v>129</v>
      </c>
      <c r="C31" s="370"/>
      <c r="D31" s="370"/>
      <c r="E31" s="370"/>
      <c r="F31" s="370"/>
      <c r="G31" s="370"/>
      <c r="H31" s="370"/>
      <c r="I31" s="370"/>
      <c r="J31" s="370"/>
    </row>
    <row r="32" spans="1:10" ht="47.25" customHeight="1">
      <c r="A32" s="41">
        <f t="shared" si="1"/>
        <v>24</v>
      </c>
      <c r="B32" s="374" t="s">
        <v>130</v>
      </c>
      <c r="C32" s="374"/>
      <c r="D32" s="374"/>
      <c r="E32" s="374"/>
      <c r="F32" s="374"/>
      <c r="G32" s="374"/>
      <c r="H32" s="374"/>
      <c r="I32" s="374"/>
      <c r="J32" s="374"/>
    </row>
    <row r="33" spans="1:10" ht="72.75" customHeight="1">
      <c r="A33" s="41">
        <v>25</v>
      </c>
      <c r="B33" s="374" t="s">
        <v>275</v>
      </c>
      <c r="C33" s="374"/>
      <c r="D33" s="374"/>
      <c r="E33" s="374"/>
      <c r="F33" s="374"/>
      <c r="G33" s="374"/>
      <c r="H33" s="374"/>
      <c r="I33" s="374"/>
      <c r="J33" s="374"/>
    </row>
    <row r="34" spans="1:10" ht="15.75" thickBot="1">
      <c r="A34" s="43"/>
      <c r="B34" s="32"/>
      <c r="C34" s="32"/>
      <c r="D34" s="32"/>
      <c r="E34" s="32"/>
      <c r="F34" s="32"/>
      <c r="G34" s="32"/>
      <c r="H34" s="32"/>
      <c r="I34" s="32"/>
      <c r="J34" s="44"/>
    </row>
    <row r="35" spans="1:10">
      <c r="A35" s="41"/>
      <c r="B35" s="29"/>
      <c r="C35" s="29"/>
      <c r="D35" s="29"/>
      <c r="E35" s="29"/>
      <c r="F35" s="29"/>
      <c r="G35" s="29"/>
      <c r="H35" s="29"/>
      <c r="I35" s="29"/>
      <c r="J35" s="42"/>
    </row>
    <row r="36" spans="1:10">
      <c r="A36" s="375" t="s">
        <v>118</v>
      </c>
      <c r="B36" s="375"/>
      <c r="C36" s="375"/>
      <c r="D36" s="375"/>
      <c r="E36" s="375"/>
      <c r="F36" s="375"/>
      <c r="G36" s="375"/>
      <c r="H36" s="375"/>
      <c r="I36" s="375"/>
      <c r="J36" s="375"/>
    </row>
    <row r="38" spans="1:10" ht="48" customHeight="1">
      <c r="A38" s="40">
        <v>1</v>
      </c>
      <c r="B38" s="372" t="s">
        <v>122</v>
      </c>
      <c r="C38" s="372"/>
      <c r="D38" s="372"/>
      <c r="E38" s="372"/>
      <c r="F38" s="372"/>
      <c r="G38" s="372"/>
      <c r="H38" s="372"/>
      <c r="I38" s="372"/>
      <c r="J38" s="372"/>
    </row>
    <row r="39" spans="1:10" ht="48.75" customHeight="1">
      <c r="A39" s="21">
        <v>2</v>
      </c>
      <c r="B39" s="372" t="s">
        <v>119</v>
      </c>
      <c r="C39" s="372"/>
      <c r="D39" s="372"/>
      <c r="E39" s="372"/>
      <c r="F39" s="372"/>
      <c r="G39" s="372"/>
      <c r="H39" s="372"/>
      <c r="I39" s="372"/>
      <c r="J39" s="372"/>
    </row>
    <row r="40" spans="1:10" ht="61.5" customHeight="1">
      <c r="A40" s="21">
        <v>3</v>
      </c>
      <c r="B40" s="372" t="s">
        <v>120</v>
      </c>
      <c r="C40" s="372"/>
      <c r="D40" s="372"/>
      <c r="E40" s="372"/>
      <c r="F40" s="372"/>
      <c r="G40" s="372"/>
      <c r="H40" s="372"/>
      <c r="I40" s="372"/>
      <c r="J40" s="372"/>
    </row>
    <row r="41" spans="1:10" ht="63" customHeight="1">
      <c r="A41" s="21">
        <v>4</v>
      </c>
      <c r="B41" s="372" t="s">
        <v>134</v>
      </c>
      <c r="C41" s="372"/>
      <c r="D41" s="372"/>
      <c r="E41" s="372"/>
      <c r="F41" s="372"/>
      <c r="G41" s="372"/>
      <c r="H41" s="372"/>
      <c r="I41" s="372"/>
      <c r="J41" s="372"/>
    </row>
    <row r="42" spans="1:10" ht="91.5" customHeight="1">
      <c r="A42" s="21">
        <v>5</v>
      </c>
      <c r="B42" s="372" t="s">
        <v>121</v>
      </c>
      <c r="C42" s="372"/>
      <c r="D42" s="372"/>
      <c r="E42" s="372"/>
      <c r="F42" s="372"/>
      <c r="G42" s="372"/>
      <c r="H42" s="372"/>
      <c r="I42" s="372"/>
      <c r="J42" s="372"/>
    </row>
    <row r="43" spans="1:10" ht="33" customHeight="1">
      <c r="A43" s="21">
        <v>6</v>
      </c>
      <c r="B43" s="372" t="s">
        <v>135</v>
      </c>
      <c r="C43" s="372"/>
      <c r="D43" s="372"/>
      <c r="E43" s="372"/>
      <c r="F43" s="372"/>
      <c r="G43" s="372"/>
      <c r="H43" s="372"/>
      <c r="I43" s="372"/>
      <c r="J43" s="372"/>
    </row>
    <row r="44" spans="1:10" ht="60.75" customHeight="1">
      <c r="A44" s="21">
        <v>7</v>
      </c>
      <c r="B44" s="372" t="s">
        <v>271</v>
      </c>
      <c r="C44" s="372"/>
      <c r="D44" s="372"/>
      <c r="E44" s="372"/>
      <c r="F44" s="372"/>
      <c r="G44" s="372"/>
      <c r="H44" s="372"/>
      <c r="I44" s="372"/>
      <c r="J44" s="372"/>
    </row>
    <row r="46" spans="1:10" ht="15.75" customHeight="1">
      <c r="A46" s="375" t="s">
        <v>265</v>
      </c>
      <c r="B46" s="375"/>
      <c r="C46" s="375"/>
      <c r="D46" s="375"/>
      <c r="E46" s="375"/>
      <c r="F46" s="375"/>
      <c r="G46" s="375"/>
      <c r="H46" s="375"/>
      <c r="I46" s="375"/>
      <c r="J46" s="375"/>
    </row>
    <row r="47" spans="1:10" ht="46.5" customHeight="1">
      <c r="A47" s="21">
        <v>8</v>
      </c>
      <c r="B47" s="372" t="s">
        <v>266</v>
      </c>
      <c r="C47" s="372"/>
      <c r="D47" s="372"/>
      <c r="E47" s="372"/>
      <c r="F47" s="372"/>
      <c r="G47" s="372"/>
      <c r="H47" s="372"/>
      <c r="I47" s="372"/>
      <c r="J47" s="372"/>
    </row>
    <row r="48" spans="1:10" ht="15" customHeight="1">
      <c r="A48" s="21">
        <v>9</v>
      </c>
      <c r="B48" s="372" t="s">
        <v>267</v>
      </c>
      <c r="C48" s="372"/>
      <c r="D48" s="372"/>
      <c r="E48" s="372"/>
      <c r="F48" s="372"/>
      <c r="G48" s="372"/>
      <c r="H48" s="372"/>
      <c r="I48" s="372"/>
      <c r="J48" s="372"/>
    </row>
  </sheetData>
  <sheetProtection password="C93A" sheet="1" objects="1" scenarios="1" selectLockedCells="1"/>
  <mergeCells count="43">
    <mergeCell ref="B47:J47"/>
    <mergeCell ref="B48:J48"/>
    <mergeCell ref="B41:J41"/>
    <mergeCell ref="B42:J42"/>
    <mergeCell ref="B43:J43"/>
    <mergeCell ref="B44:J44"/>
    <mergeCell ref="A46:J46"/>
    <mergeCell ref="B6:J6"/>
    <mergeCell ref="A8:J8"/>
    <mergeCell ref="B13:J13"/>
    <mergeCell ref="A15:J15"/>
    <mergeCell ref="B23:J23"/>
    <mergeCell ref="B20:J20"/>
    <mergeCell ref="B40:J40"/>
    <mergeCell ref="B11:J11"/>
    <mergeCell ref="A1:J1"/>
    <mergeCell ref="A2:J2"/>
    <mergeCell ref="B9:J9"/>
    <mergeCell ref="B10:J10"/>
    <mergeCell ref="A4:J4"/>
    <mergeCell ref="B5:J5"/>
    <mergeCell ref="B7:J7"/>
    <mergeCell ref="B12:J12"/>
    <mergeCell ref="B21:J21"/>
    <mergeCell ref="B17:J17"/>
    <mergeCell ref="B16:J16"/>
    <mergeCell ref="B18:J18"/>
    <mergeCell ref="B19:J19"/>
    <mergeCell ref="B14:J14"/>
    <mergeCell ref="B38:J38"/>
    <mergeCell ref="B39:J39"/>
    <mergeCell ref="B28:J28"/>
    <mergeCell ref="B29:J29"/>
    <mergeCell ref="B30:J30"/>
    <mergeCell ref="B31:J31"/>
    <mergeCell ref="B32:J32"/>
    <mergeCell ref="B33:J33"/>
    <mergeCell ref="A36:J36"/>
    <mergeCell ref="B24:J24"/>
    <mergeCell ref="B26:J26"/>
    <mergeCell ref="B27:J27"/>
    <mergeCell ref="B22:J22"/>
    <mergeCell ref="A25:J25"/>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23" workbookViewId="0">
      <selection activeCell="H18" sqref="H18:I18"/>
    </sheetView>
  </sheetViews>
  <sheetFormatPr defaultRowHeight="15"/>
  <cols>
    <col min="1" max="9" width="9.42578125" style="3" customWidth="1"/>
    <col min="10" max="18" width="9.140625" style="3"/>
  </cols>
  <sheetData>
    <row r="1" spans="1:18" ht="32.25" customHeight="1">
      <c r="A1" s="378" t="s">
        <v>17</v>
      </c>
      <c r="B1" s="379"/>
      <c r="C1" s="379"/>
      <c r="D1" s="379"/>
      <c r="E1" s="379"/>
      <c r="F1" s="379"/>
      <c r="G1" s="379"/>
      <c r="H1" s="379"/>
      <c r="I1" s="380"/>
      <c r="J1" s="440" t="s">
        <v>103</v>
      </c>
      <c r="K1" s="441"/>
      <c r="L1" s="441"/>
      <c r="M1" s="441"/>
      <c r="N1" s="441"/>
      <c r="O1" s="441"/>
      <c r="P1" s="441"/>
      <c r="Q1" s="441"/>
      <c r="R1" s="442"/>
    </row>
    <row r="2" spans="1:18">
      <c r="A2" s="28"/>
      <c r="B2" s="29"/>
      <c r="C2" s="29"/>
      <c r="D2" s="29"/>
      <c r="E2" s="29"/>
      <c r="F2" s="29"/>
      <c r="G2" s="29"/>
      <c r="H2" s="29"/>
      <c r="I2" s="30"/>
      <c r="J2" s="28"/>
      <c r="K2" s="29"/>
      <c r="L2" s="29"/>
      <c r="M2" s="29"/>
      <c r="N2" s="29"/>
      <c r="O2" s="29"/>
      <c r="P2" s="29"/>
      <c r="Q2" s="29"/>
      <c r="R2" s="30"/>
    </row>
    <row r="3" spans="1:18">
      <c r="A3" s="28"/>
      <c r="B3" s="29"/>
      <c r="C3" s="29"/>
      <c r="D3" s="29"/>
      <c r="E3" s="29"/>
      <c r="F3" s="29"/>
      <c r="G3" s="29"/>
      <c r="H3" s="29"/>
      <c r="I3" s="30"/>
      <c r="J3" s="28"/>
      <c r="K3" s="29"/>
      <c r="L3" s="29"/>
      <c r="M3" s="29"/>
      <c r="N3" s="29"/>
      <c r="O3" s="29"/>
      <c r="P3" s="29"/>
      <c r="Q3" s="29"/>
      <c r="R3" s="30"/>
    </row>
    <row r="4" spans="1:18">
      <c r="A4" s="381" t="s">
        <v>102</v>
      </c>
      <c r="B4" s="382"/>
      <c r="C4" s="382"/>
      <c r="D4" s="382"/>
      <c r="E4" s="382"/>
      <c r="F4" s="382"/>
      <c r="G4" s="382"/>
      <c r="H4" s="382"/>
      <c r="I4" s="383"/>
      <c r="J4" s="28"/>
      <c r="K4" s="29"/>
      <c r="L4" s="29"/>
      <c r="M4" s="29"/>
      <c r="N4" s="29"/>
      <c r="O4" s="29"/>
      <c r="P4" s="29"/>
      <c r="Q4" s="29"/>
      <c r="R4" s="30"/>
    </row>
    <row r="5" spans="1:18" ht="15.75" thickBot="1">
      <c r="A5" s="28"/>
      <c r="B5" s="29"/>
      <c r="C5" s="29"/>
      <c r="D5" s="29"/>
      <c r="E5" s="29"/>
      <c r="F5" s="29"/>
      <c r="G5" s="29"/>
      <c r="H5" s="29"/>
      <c r="I5" s="30"/>
      <c r="J5" s="28"/>
      <c r="K5" s="29"/>
      <c r="L5" s="29"/>
      <c r="M5" s="29"/>
      <c r="N5" s="29"/>
      <c r="O5" s="29"/>
      <c r="P5" s="29"/>
      <c r="Q5" s="29"/>
      <c r="R5" s="30"/>
    </row>
    <row r="6" spans="1:18" s="3" customFormat="1" ht="31.5" customHeight="1" thickBot="1">
      <c r="A6" s="384" t="s">
        <v>27</v>
      </c>
      <c r="B6" s="385"/>
      <c r="C6" s="36" t="s">
        <v>28</v>
      </c>
      <c r="D6" s="386" t="s">
        <v>29</v>
      </c>
      <c r="E6" s="385"/>
      <c r="F6" s="387" t="s">
        <v>30</v>
      </c>
      <c r="G6" s="388"/>
      <c r="H6" s="389" t="s">
        <v>31</v>
      </c>
      <c r="I6" s="390"/>
      <c r="J6" s="28"/>
      <c r="K6" s="443" t="s">
        <v>18</v>
      </c>
      <c r="L6" s="444" t="s">
        <v>19</v>
      </c>
      <c r="M6" s="445" t="s">
        <v>19</v>
      </c>
      <c r="N6" s="444" t="s">
        <v>21</v>
      </c>
      <c r="O6" s="445" t="s">
        <v>20</v>
      </c>
      <c r="P6" s="444" t="s">
        <v>19</v>
      </c>
      <c r="Q6" s="445" t="s">
        <v>21</v>
      </c>
      <c r="R6" s="446" t="s">
        <v>21</v>
      </c>
    </row>
    <row r="7" spans="1:18" ht="21" customHeight="1" thickTop="1" thickBot="1">
      <c r="A7" s="37" t="s">
        <v>18</v>
      </c>
      <c r="B7" s="38" t="s">
        <v>19</v>
      </c>
      <c r="C7" s="38" t="s">
        <v>20</v>
      </c>
      <c r="D7" s="38" t="s">
        <v>21</v>
      </c>
      <c r="E7" s="38" t="s">
        <v>22</v>
      </c>
      <c r="F7" s="38" t="s">
        <v>23</v>
      </c>
      <c r="G7" s="38" t="s">
        <v>24</v>
      </c>
      <c r="H7" s="38" t="s">
        <v>25</v>
      </c>
      <c r="I7" s="39" t="s">
        <v>26</v>
      </c>
      <c r="J7" s="28"/>
      <c r="K7" s="29"/>
      <c r="L7" s="29"/>
      <c r="M7" s="29"/>
      <c r="N7" s="29"/>
      <c r="O7" s="29"/>
      <c r="P7" s="29"/>
      <c r="Q7" s="29"/>
      <c r="R7" s="30"/>
    </row>
    <row r="8" spans="1:18">
      <c r="A8" s="28"/>
      <c r="B8" s="29"/>
      <c r="C8" s="29"/>
      <c r="D8" s="29"/>
      <c r="E8" s="29"/>
      <c r="F8" s="29"/>
      <c r="G8" s="29"/>
      <c r="H8" s="29"/>
      <c r="I8" s="30"/>
      <c r="J8" s="28"/>
      <c r="K8" s="415" t="s">
        <v>104</v>
      </c>
      <c r="L8" s="415"/>
      <c r="M8" s="29"/>
      <c r="N8" s="29"/>
      <c r="O8" s="29"/>
      <c r="P8" s="29"/>
      <c r="Q8" s="29"/>
      <c r="R8" s="30"/>
    </row>
    <row r="9" spans="1:18">
      <c r="A9" s="414" t="s">
        <v>32</v>
      </c>
      <c r="B9" s="415"/>
      <c r="C9" s="29"/>
      <c r="D9" s="29"/>
      <c r="E9" s="29"/>
      <c r="F9" s="29"/>
      <c r="G9" s="29"/>
      <c r="H9" s="29"/>
      <c r="I9" s="30"/>
      <c r="J9" s="28"/>
      <c r="K9" s="417" t="s">
        <v>105</v>
      </c>
      <c r="L9" s="417"/>
      <c r="M9" s="417"/>
      <c r="N9" s="417"/>
      <c r="O9" s="417"/>
      <c r="P9" s="417"/>
      <c r="Q9" s="417"/>
      <c r="R9" s="418"/>
    </row>
    <row r="10" spans="1:18" ht="30.75" customHeight="1">
      <c r="A10" s="419" t="s">
        <v>85</v>
      </c>
      <c r="B10" s="370"/>
      <c r="C10" s="370"/>
      <c r="D10" s="370"/>
      <c r="E10" s="370"/>
      <c r="F10" s="370"/>
      <c r="G10" s="370"/>
      <c r="H10" s="370"/>
      <c r="I10" s="420"/>
      <c r="J10" s="28"/>
      <c r="K10" s="417"/>
      <c r="L10" s="417"/>
      <c r="M10" s="417"/>
      <c r="N10" s="417"/>
      <c r="O10" s="417"/>
      <c r="P10" s="417"/>
      <c r="Q10" s="417"/>
      <c r="R10" s="418"/>
    </row>
    <row r="11" spans="1:18">
      <c r="A11" s="28"/>
      <c r="B11" s="29"/>
      <c r="C11" s="29"/>
      <c r="D11" s="29"/>
      <c r="E11" s="29"/>
      <c r="F11" s="29"/>
      <c r="G11" s="29"/>
      <c r="H11" s="29"/>
      <c r="I11" s="30"/>
      <c r="J11" s="28"/>
      <c r="K11" s="29"/>
      <c r="L11" s="29"/>
      <c r="M11" s="29"/>
      <c r="N11" s="29"/>
      <c r="O11" s="29"/>
      <c r="P11" s="29"/>
      <c r="Q11" s="29"/>
      <c r="R11" s="30"/>
    </row>
    <row r="12" spans="1:18" ht="15.75" thickBot="1">
      <c r="A12" s="406" t="s">
        <v>27</v>
      </c>
      <c r="B12" s="407"/>
      <c r="C12" s="407"/>
      <c r="D12" s="407"/>
      <c r="E12" s="408"/>
      <c r="F12" s="396" t="s">
        <v>33</v>
      </c>
      <c r="G12" s="396"/>
      <c r="H12" s="396" t="s">
        <v>34</v>
      </c>
      <c r="I12" s="397"/>
      <c r="J12" s="28"/>
      <c r="K12" s="415" t="s">
        <v>106</v>
      </c>
      <c r="L12" s="415"/>
      <c r="M12" s="29"/>
      <c r="N12" s="29"/>
      <c r="O12" s="29"/>
      <c r="P12" s="29"/>
      <c r="Q12" s="29"/>
      <c r="R12" s="30"/>
    </row>
    <row r="13" spans="1:18" ht="23.25" customHeight="1" thickTop="1">
      <c r="A13" s="409" t="s">
        <v>35</v>
      </c>
      <c r="B13" s="410"/>
      <c r="C13" s="410"/>
      <c r="D13" s="410"/>
      <c r="E13" s="411"/>
      <c r="F13" s="391" t="s">
        <v>36</v>
      </c>
      <c r="G13" s="392"/>
      <c r="H13" s="391" t="s">
        <v>37</v>
      </c>
      <c r="I13" s="393"/>
      <c r="J13" s="28"/>
      <c r="K13" s="370" t="s">
        <v>107</v>
      </c>
      <c r="L13" s="370"/>
      <c r="M13" s="370"/>
      <c r="N13" s="370"/>
      <c r="O13" s="370"/>
      <c r="P13" s="370"/>
      <c r="Q13" s="370"/>
      <c r="R13" s="420"/>
    </row>
    <row r="14" spans="1:18" ht="23.25" customHeight="1">
      <c r="A14" s="412" t="s">
        <v>38</v>
      </c>
      <c r="B14" s="413"/>
      <c r="C14" s="413"/>
      <c r="D14" s="413"/>
      <c r="E14" s="413"/>
      <c r="F14" s="394" t="s">
        <v>39</v>
      </c>
      <c r="G14" s="394"/>
      <c r="H14" s="394" t="s">
        <v>40</v>
      </c>
      <c r="I14" s="395"/>
      <c r="J14" s="28"/>
      <c r="K14" s="370"/>
      <c r="L14" s="370"/>
      <c r="M14" s="370"/>
      <c r="N14" s="370"/>
      <c r="O14" s="370"/>
      <c r="P14" s="370"/>
      <c r="Q14" s="370"/>
      <c r="R14" s="420"/>
    </row>
    <row r="15" spans="1:18" ht="23.25" customHeight="1">
      <c r="A15" s="412" t="s">
        <v>41</v>
      </c>
      <c r="B15" s="413"/>
      <c r="C15" s="413"/>
      <c r="D15" s="413"/>
      <c r="E15" s="413"/>
      <c r="F15" s="394" t="s">
        <v>42</v>
      </c>
      <c r="G15" s="394"/>
      <c r="H15" s="394" t="s">
        <v>43</v>
      </c>
      <c r="I15" s="395"/>
      <c r="J15" s="28"/>
      <c r="K15" s="370"/>
      <c r="L15" s="370"/>
      <c r="M15" s="370"/>
      <c r="N15" s="370"/>
      <c r="O15" s="370"/>
      <c r="P15" s="370"/>
      <c r="Q15" s="370"/>
      <c r="R15" s="420"/>
    </row>
    <row r="16" spans="1:18" ht="23.25" customHeight="1">
      <c r="A16" s="401" t="s">
        <v>44</v>
      </c>
      <c r="B16" s="402" t="s">
        <v>44</v>
      </c>
      <c r="C16" s="402" t="s">
        <v>44</v>
      </c>
      <c r="D16" s="402" t="s">
        <v>44</v>
      </c>
      <c r="E16" s="403" t="s">
        <v>44</v>
      </c>
      <c r="F16" s="404" t="s">
        <v>45</v>
      </c>
      <c r="G16" s="405" t="s">
        <v>46</v>
      </c>
      <c r="H16" s="404" t="s">
        <v>46</v>
      </c>
      <c r="I16" s="421" t="s">
        <v>46</v>
      </c>
      <c r="J16" s="28"/>
      <c r="K16" s="34"/>
      <c r="L16" s="34"/>
      <c r="M16" s="34"/>
      <c r="N16" s="34"/>
      <c r="O16" s="34"/>
      <c r="P16" s="34"/>
      <c r="Q16" s="34"/>
      <c r="R16" s="35"/>
    </row>
    <row r="17" spans="1:18" ht="23.25" customHeight="1">
      <c r="A17" s="401" t="s">
        <v>47</v>
      </c>
      <c r="B17" s="402" t="s">
        <v>47</v>
      </c>
      <c r="C17" s="402" t="s">
        <v>47</v>
      </c>
      <c r="D17" s="402" t="s">
        <v>47</v>
      </c>
      <c r="E17" s="403" t="s">
        <v>47</v>
      </c>
      <c r="F17" s="404" t="s">
        <v>48</v>
      </c>
      <c r="G17" s="405" t="s">
        <v>49</v>
      </c>
      <c r="H17" s="404" t="s">
        <v>49</v>
      </c>
      <c r="I17" s="421" t="s">
        <v>49</v>
      </c>
      <c r="J17" s="28"/>
      <c r="K17" s="373" t="s">
        <v>109</v>
      </c>
      <c r="L17" s="373"/>
      <c r="M17" s="373"/>
      <c r="N17" s="373"/>
      <c r="O17" s="373"/>
      <c r="P17" s="373"/>
      <c r="Q17" s="373"/>
      <c r="R17" s="447"/>
    </row>
    <row r="18" spans="1:18" ht="23.25" customHeight="1">
      <c r="A18" s="401" t="s">
        <v>50</v>
      </c>
      <c r="B18" s="402" t="s">
        <v>50</v>
      </c>
      <c r="C18" s="402" t="s">
        <v>50</v>
      </c>
      <c r="D18" s="402" t="s">
        <v>50</v>
      </c>
      <c r="E18" s="403" t="s">
        <v>50</v>
      </c>
      <c r="F18" s="394" t="s">
        <v>51</v>
      </c>
      <c r="G18" s="394" t="s">
        <v>52</v>
      </c>
      <c r="H18" s="394" t="s">
        <v>52</v>
      </c>
      <c r="I18" s="395" t="s">
        <v>52</v>
      </c>
      <c r="J18" s="28"/>
      <c r="K18" s="373"/>
      <c r="L18" s="373"/>
      <c r="M18" s="373"/>
      <c r="N18" s="373"/>
      <c r="O18" s="373"/>
      <c r="P18" s="373"/>
      <c r="Q18" s="373"/>
      <c r="R18" s="447"/>
    </row>
    <row r="19" spans="1:18" ht="23.25" customHeight="1">
      <c r="A19" s="398" t="s">
        <v>53</v>
      </c>
      <c r="B19" s="399" t="s">
        <v>53</v>
      </c>
      <c r="C19" s="399" t="s">
        <v>53</v>
      </c>
      <c r="D19" s="399" t="s">
        <v>53</v>
      </c>
      <c r="E19" s="400" t="s">
        <v>53</v>
      </c>
      <c r="F19" s="394" t="s">
        <v>54</v>
      </c>
      <c r="G19" s="394" t="s">
        <v>55</v>
      </c>
      <c r="H19" s="394" t="s">
        <v>268</v>
      </c>
      <c r="I19" s="395" t="s">
        <v>55</v>
      </c>
      <c r="J19" s="28"/>
      <c r="K19" s="373" t="s">
        <v>108</v>
      </c>
      <c r="L19" s="373"/>
      <c r="M19" s="373"/>
      <c r="N19" s="373"/>
      <c r="O19" s="373"/>
      <c r="P19" s="373"/>
      <c r="Q19" s="373"/>
      <c r="R19" s="447"/>
    </row>
    <row r="20" spans="1:18" ht="23.25" customHeight="1">
      <c r="A20" s="398" t="s">
        <v>56</v>
      </c>
      <c r="B20" s="399" t="s">
        <v>56</v>
      </c>
      <c r="C20" s="399" t="s">
        <v>56</v>
      </c>
      <c r="D20" s="399" t="s">
        <v>56</v>
      </c>
      <c r="E20" s="400" t="s">
        <v>56</v>
      </c>
      <c r="F20" s="394" t="s">
        <v>57</v>
      </c>
      <c r="G20" s="394" t="s">
        <v>58</v>
      </c>
      <c r="H20" s="394" t="s">
        <v>58</v>
      </c>
      <c r="I20" s="395" t="s">
        <v>58</v>
      </c>
      <c r="J20" s="28"/>
      <c r="K20" s="373"/>
      <c r="L20" s="373"/>
      <c r="M20" s="373"/>
      <c r="N20" s="373"/>
      <c r="O20" s="373"/>
      <c r="P20" s="373"/>
      <c r="Q20" s="373"/>
      <c r="R20" s="447"/>
    </row>
    <row r="21" spans="1:18" ht="23.25" customHeight="1" thickBot="1">
      <c r="A21" s="412" t="s">
        <v>59</v>
      </c>
      <c r="B21" s="413" t="s">
        <v>59</v>
      </c>
      <c r="C21" s="413" t="s">
        <v>59</v>
      </c>
      <c r="D21" s="413" t="s">
        <v>59</v>
      </c>
      <c r="E21" s="413" t="s">
        <v>59</v>
      </c>
      <c r="F21" s="394" t="s">
        <v>60</v>
      </c>
      <c r="G21" s="394" t="s">
        <v>61</v>
      </c>
      <c r="H21" s="394" t="s">
        <v>61</v>
      </c>
      <c r="I21" s="395" t="s">
        <v>61</v>
      </c>
      <c r="J21" s="31"/>
      <c r="K21" s="32"/>
      <c r="L21" s="32"/>
      <c r="M21" s="32"/>
      <c r="N21" s="32"/>
      <c r="O21" s="32"/>
      <c r="P21" s="32"/>
      <c r="Q21" s="32"/>
      <c r="R21" s="33"/>
    </row>
    <row r="22" spans="1:18" ht="23.25" customHeight="1">
      <c r="A22" s="412" t="s">
        <v>62</v>
      </c>
      <c r="B22" s="413" t="s">
        <v>62</v>
      </c>
      <c r="C22" s="413" t="s">
        <v>62</v>
      </c>
      <c r="D22" s="413" t="s">
        <v>62</v>
      </c>
      <c r="E22" s="413" t="s">
        <v>62</v>
      </c>
      <c r="F22" s="394" t="s">
        <v>63</v>
      </c>
      <c r="G22" s="394" t="s">
        <v>64</v>
      </c>
      <c r="H22" s="394" t="s">
        <v>64</v>
      </c>
      <c r="I22" s="395" t="s">
        <v>64</v>
      </c>
    </row>
    <row r="23" spans="1:18" ht="23.25" customHeight="1">
      <c r="A23" s="412" t="s">
        <v>65</v>
      </c>
      <c r="B23" s="413" t="s">
        <v>65</v>
      </c>
      <c r="C23" s="413" t="s">
        <v>65</v>
      </c>
      <c r="D23" s="413" t="s">
        <v>65</v>
      </c>
      <c r="E23" s="413" t="s">
        <v>65</v>
      </c>
      <c r="F23" s="394" t="s">
        <v>66</v>
      </c>
      <c r="G23" s="394" t="s">
        <v>67</v>
      </c>
      <c r="H23" s="394" t="s">
        <v>67</v>
      </c>
      <c r="I23" s="395" t="s">
        <v>67</v>
      </c>
    </row>
    <row r="24" spans="1:18" ht="23.25" customHeight="1">
      <c r="A24" s="412" t="s">
        <v>68</v>
      </c>
      <c r="B24" s="413" t="s">
        <v>68</v>
      </c>
      <c r="C24" s="413" t="s">
        <v>68</v>
      </c>
      <c r="D24" s="413" t="s">
        <v>68</v>
      </c>
      <c r="E24" s="413" t="s">
        <v>68</v>
      </c>
      <c r="F24" s="394" t="s">
        <v>69</v>
      </c>
      <c r="G24" s="394" t="s">
        <v>55</v>
      </c>
      <c r="H24" s="394" t="s">
        <v>55</v>
      </c>
      <c r="I24" s="395" t="s">
        <v>55</v>
      </c>
    </row>
    <row r="25" spans="1:18" ht="23.25" customHeight="1">
      <c r="A25" s="412" t="s">
        <v>70</v>
      </c>
      <c r="B25" s="413" t="s">
        <v>70</v>
      </c>
      <c r="C25" s="413" t="s">
        <v>70</v>
      </c>
      <c r="D25" s="413" t="s">
        <v>70</v>
      </c>
      <c r="E25" s="413" t="s">
        <v>70</v>
      </c>
      <c r="F25" s="394" t="s">
        <v>71</v>
      </c>
      <c r="G25" s="394" t="s">
        <v>72</v>
      </c>
      <c r="H25" s="394" t="s">
        <v>72</v>
      </c>
      <c r="I25" s="395" t="s">
        <v>72</v>
      </c>
    </row>
    <row r="26" spans="1:18" ht="23.25" customHeight="1">
      <c r="A26" s="412" t="s">
        <v>73</v>
      </c>
      <c r="B26" s="413" t="s">
        <v>73</v>
      </c>
      <c r="C26" s="413" t="s">
        <v>73</v>
      </c>
      <c r="D26" s="413" t="s">
        <v>73</v>
      </c>
      <c r="E26" s="413" t="s">
        <v>73</v>
      </c>
      <c r="F26" s="394" t="s">
        <v>74</v>
      </c>
      <c r="G26" s="394" t="s">
        <v>75</v>
      </c>
      <c r="H26" s="394" t="s">
        <v>75</v>
      </c>
      <c r="I26" s="395" t="s">
        <v>75</v>
      </c>
    </row>
    <row r="27" spans="1:18" ht="23.25" customHeight="1">
      <c r="A27" s="412" t="s">
        <v>76</v>
      </c>
      <c r="B27" s="413" t="s">
        <v>76</v>
      </c>
      <c r="C27" s="413" t="s">
        <v>76</v>
      </c>
      <c r="D27" s="413" t="s">
        <v>76</v>
      </c>
      <c r="E27" s="413" t="s">
        <v>76</v>
      </c>
      <c r="F27" s="394" t="s">
        <v>77</v>
      </c>
      <c r="G27" s="394" t="s">
        <v>78</v>
      </c>
      <c r="H27" s="394" t="s">
        <v>78</v>
      </c>
      <c r="I27" s="395" t="s">
        <v>78</v>
      </c>
    </row>
    <row r="28" spans="1:18" ht="23.25" customHeight="1">
      <c r="A28" s="412" t="s">
        <v>79</v>
      </c>
      <c r="B28" s="413" t="s">
        <v>79</v>
      </c>
      <c r="C28" s="413" t="s">
        <v>79</v>
      </c>
      <c r="D28" s="413" t="s">
        <v>79</v>
      </c>
      <c r="E28" s="413" t="s">
        <v>79</v>
      </c>
      <c r="F28" s="394" t="s">
        <v>80</v>
      </c>
      <c r="G28" s="394" t="s">
        <v>81</v>
      </c>
      <c r="H28" s="394" t="s">
        <v>81</v>
      </c>
      <c r="I28" s="395" t="s">
        <v>81</v>
      </c>
    </row>
    <row r="29" spans="1:18">
      <c r="A29" s="28"/>
      <c r="B29" s="29"/>
      <c r="C29" s="29"/>
      <c r="D29" s="29"/>
      <c r="E29" s="29"/>
      <c r="F29" s="29"/>
      <c r="G29" s="29"/>
      <c r="H29" s="29"/>
      <c r="I29" s="30"/>
    </row>
    <row r="30" spans="1:18">
      <c r="A30" s="414" t="s">
        <v>82</v>
      </c>
      <c r="B30" s="415"/>
      <c r="C30" s="29"/>
      <c r="D30" s="29"/>
      <c r="E30" s="29"/>
      <c r="F30" s="29"/>
      <c r="G30" s="29"/>
      <c r="H30" s="29"/>
      <c r="I30" s="30"/>
    </row>
    <row r="31" spans="1:18" ht="31.5" customHeight="1">
      <c r="A31" s="416" t="s">
        <v>83</v>
      </c>
      <c r="B31" s="417"/>
      <c r="C31" s="417"/>
      <c r="D31" s="417"/>
      <c r="E31" s="417"/>
      <c r="F31" s="417"/>
      <c r="G31" s="417"/>
      <c r="H31" s="417"/>
      <c r="I31" s="418"/>
    </row>
    <row r="32" spans="1:18">
      <c r="A32" s="28"/>
      <c r="B32" s="29"/>
      <c r="C32" s="29"/>
      <c r="D32" s="29"/>
      <c r="E32" s="29"/>
      <c r="F32" s="29"/>
      <c r="G32" s="29"/>
      <c r="H32" s="29"/>
      <c r="I32" s="30"/>
    </row>
    <row r="33" spans="1:9">
      <c r="A33" s="414" t="s">
        <v>86</v>
      </c>
      <c r="B33" s="415"/>
      <c r="C33" s="29"/>
      <c r="D33" s="29"/>
      <c r="E33" s="29"/>
      <c r="F33" s="29"/>
      <c r="G33" s="29"/>
      <c r="H33" s="29"/>
      <c r="I33" s="30"/>
    </row>
    <row r="34" spans="1:9" ht="33" customHeight="1">
      <c r="A34" s="422" t="s">
        <v>84</v>
      </c>
      <c r="B34" s="423"/>
      <c r="C34" s="423"/>
      <c r="D34" s="423"/>
      <c r="E34" s="423"/>
      <c r="F34" s="423"/>
      <c r="G34" s="423"/>
      <c r="H34" s="423"/>
      <c r="I34" s="424"/>
    </row>
    <row r="35" spans="1:9">
      <c r="A35" s="28"/>
      <c r="B35" s="29"/>
      <c r="C35" s="29"/>
      <c r="D35" s="29"/>
      <c r="E35" s="29"/>
      <c r="F35" s="29"/>
      <c r="G35" s="29"/>
      <c r="H35" s="29"/>
      <c r="I35" s="30"/>
    </row>
    <row r="36" spans="1:9">
      <c r="A36" s="414" t="s">
        <v>87</v>
      </c>
      <c r="B36" s="415"/>
      <c r="C36" s="29"/>
      <c r="D36" s="29"/>
      <c r="E36" s="29"/>
      <c r="F36" s="29"/>
      <c r="G36" s="29"/>
      <c r="H36" s="29"/>
      <c r="I36" s="30"/>
    </row>
    <row r="37" spans="1:9">
      <c r="A37" s="431" t="s">
        <v>88</v>
      </c>
      <c r="B37" s="432"/>
      <c r="C37" s="432"/>
      <c r="D37" s="432"/>
      <c r="E37" s="432"/>
      <c r="F37" s="432"/>
      <c r="G37" s="432"/>
      <c r="H37" s="432"/>
      <c r="I37" s="433"/>
    </row>
    <row r="38" spans="1:9" ht="15.75" thickBot="1">
      <c r="A38" s="28"/>
      <c r="B38" s="29"/>
      <c r="C38" s="29"/>
      <c r="D38" s="29"/>
      <c r="E38" s="29"/>
      <c r="F38" s="29"/>
      <c r="G38" s="29"/>
      <c r="H38" s="29"/>
      <c r="I38" s="30"/>
    </row>
    <row r="39" spans="1:9" ht="18" customHeight="1">
      <c r="A39" s="22" t="s">
        <v>89</v>
      </c>
      <c r="B39" s="425" t="s">
        <v>90</v>
      </c>
      <c r="C39" s="425"/>
      <c r="D39" s="425"/>
      <c r="E39" s="425" t="s">
        <v>93</v>
      </c>
      <c r="F39" s="425"/>
      <c r="G39" s="425"/>
      <c r="H39" s="425"/>
      <c r="I39" s="426"/>
    </row>
    <row r="40" spans="1:9" ht="18" customHeight="1">
      <c r="A40" s="23" t="s">
        <v>91</v>
      </c>
      <c r="B40" s="430" t="s">
        <v>90</v>
      </c>
      <c r="C40" s="430"/>
      <c r="D40" s="430"/>
      <c r="E40" s="430" t="s">
        <v>94</v>
      </c>
      <c r="F40" s="430"/>
      <c r="G40" s="430"/>
      <c r="H40" s="430"/>
      <c r="I40" s="434"/>
    </row>
    <row r="41" spans="1:9" ht="18" customHeight="1" thickBot="1">
      <c r="A41" s="24" t="s">
        <v>92</v>
      </c>
      <c r="B41" s="435" t="s">
        <v>90</v>
      </c>
      <c r="C41" s="435"/>
      <c r="D41" s="435"/>
      <c r="E41" s="435" t="s">
        <v>95</v>
      </c>
      <c r="F41" s="435"/>
      <c r="G41" s="435"/>
      <c r="H41" s="435"/>
      <c r="I41" s="436"/>
    </row>
    <row r="42" spans="1:9" ht="15.75" thickBot="1">
      <c r="A42" s="427" t="s">
        <v>96</v>
      </c>
      <c r="B42" s="428"/>
      <c r="C42" s="428"/>
      <c r="D42" s="428"/>
      <c r="E42" s="428"/>
      <c r="F42" s="428"/>
      <c r="G42" s="428"/>
      <c r="H42" s="428"/>
      <c r="I42" s="429"/>
    </row>
    <row r="43" spans="1:9">
      <c r="A43" s="25">
        <v>21</v>
      </c>
      <c r="B43" s="425" t="s">
        <v>97</v>
      </c>
      <c r="C43" s="425"/>
      <c r="D43" s="425"/>
      <c r="E43" s="425" t="s">
        <v>93</v>
      </c>
      <c r="F43" s="425"/>
      <c r="G43" s="425"/>
      <c r="H43" s="425"/>
      <c r="I43" s="426"/>
    </row>
    <row r="44" spans="1:9">
      <c r="A44" s="26">
        <v>22</v>
      </c>
      <c r="B44" s="430" t="s">
        <v>97</v>
      </c>
      <c r="C44" s="430"/>
      <c r="D44" s="430"/>
      <c r="E44" s="430" t="s">
        <v>94</v>
      </c>
      <c r="F44" s="430"/>
      <c r="G44" s="430"/>
      <c r="H44" s="430"/>
      <c r="I44" s="434"/>
    </row>
    <row r="45" spans="1:9" ht="15.75" thickBot="1">
      <c r="A45" s="27">
        <v>23</v>
      </c>
      <c r="B45" s="435" t="s">
        <v>97</v>
      </c>
      <c r="C45" s="435"/>
      <c r="D45" s="435"/>
      <c r="E45" s="435" t="s">
        <v>95</v>
      </c>
      <c r="F45" s="435"/>
      <c r="G45" s="435"/>
      <c r="H45" s="435"/>
      <c r="I45" s="436"/>
    </row>
    <row r="46" spans="1:9" ht="15.75" thickBot="1">
      <c r="A46" s="427" t="s">
        <v>98</v>
      </c>
      <c r="B46" s="428"/>
      <c r="C46" s="428"/>
      <c r="D46" s="428"/>
      <c r="E46" s="428"/>
      <c r="F46" s="428"/>
      <c r="G46" s="428"/>
      <c r="H46" s="428"/>
      <c r="I46" s="429"/>
    </row>
    <row r="47" spans="1:9">
      <c r="A47" s="28"/>
      <c r="B47" s="29"/>
      <c r="C47" s="29"/>
      <c r="D47" s="29"/>
      <c r="E47" s="29"/>
      <c r="F47" s="29"/>
      <c r="G47" s="29"/>
      <c r="H47" s="29"/>
      <c r="I47" s="30"/>
    </row>
    <row r="48" spans="1:9">
      <c r="A48" s="414" t="s">
        <v>99</v>
      </c>
      <c r="B48" s="415"/>
      <c r="C48" s="29"/>
      <c r="D48" s="29"/>
      <c r="E48" s="29"/>
      <c r="F48" s="29"/>
      <c r="G48" s="29"/>
      <c r="H48" s="29"/>
      <c r="I48" s="30"/>
    </row>
    <row r="49" spans="1:9" ht="30.75" customHeight="1">
      <c r="A49" s="422" t="s">
        <v>100</v>
      </c>
      <c r="B49" s="423"/>
      <c r="C49" s="423"/>
      <c r="D49" s="423"/>
      <c r="E49" s="423"/>
      <c r="F49" s="423"/>
      <c r="G49" s="423"/>
      <c r="H49" s="423"/>
      <c r="I49" s="424"/>
    </row>
    <row r="50" spans="1:9">
      <c r="A50" s="437" t="s">
        <v>101</v>
      </c>
      <c r="B50" s="438"/>
      <c r="C50" s="438"/>
      <c r="D50" s="438"/>
      <c r="E50" s="438"/>
      <c r="F50" s="438"/>
      <c r="G50" s="438"/>
      <c r="H50" s="438"/>
      <c r="I50" s="439"/>
    </row>
    <row r="51" spans="1:9" ht="15.75" thickBot="1">
      <c r="A51" s="31"/>
      <c r="B51" s="32"/>
      <c r="C51" s="32"/>
      <c r="D51" s="32"/>
      <c r="E51" s="32"/>
      <c r="F51" s="32"/>
      <c r="G51" s="32"/>
      <c r="H51" s="32"/>
      <c r="I51" s="33"/>
    </row>
  </sheetData>
  <sheetProtection sheet="1" objects="1" scenarios="1" selectLockedCells="1"/>
  <mergeCells count="93">
    <mergeCell ref="K9:R10"/>
    <mergeCell ref="K12:L12"/>
    <mergeCell ref="K13:R15"/>
    <mergeCell ref="K17:R18"/>
    <mergeCell ref="K19:R20"/>
    <mergeCell ref="A49:I49"/>
    <mergeCell ref="A50:I50"/>
    <mergeCell ref="J1:R1"/>
    <mergeCell ref="K6:L6"/>
    <mergeCell ref="M6:N6"/>
    <mergeCell ref="O6:P6"/>
    <mergeCell ref="Q6:R6"/>
    <mergeCell ref="K8:L8"/>
    <mergeCell ref="B45:D45"/>
    <mergeCell ref="E43:I43"/>
    <mergeCell ref="E44:I44"/>
    <mergeCell ref="E45:I45"/>
    <mergeCell ref="A46:I46"/>
    <mergeCell ref="A48:B48"/>
    <mergeCell ref="B40:D40"/>
    <mergeCell ref="B41:D41"/>
    <mergeCell ref="B44:D44"/>
    <mergeCell ref="A37:I37"/>
    <mergeCell ref="E40:I40"/>
    <mergeCell ref="E41:I41"/>
    <mergeCell ref="B39:D39"/>
    <mergeCell ref="A33:B33"/>
    <mergeCell ref="A34:I34"/>
    <mergeCell ref="E39:I39"/>
    <mergeCell ref="A42:I42"/>
    <mergeCell ref="B43:D43"/>
    <mergeCell ref="A36:B36"/>
    <mergeCell ref="H24:I24"/>
    <mergeCell ref="H25:I25"/>
    <mergeCell ref="A26:E26"/>
    <mergeCell ref="A27:E27"/>
    <mergeCell ref="A28:E28"/>
    <mergeCell ref="F26:G26"/>
    <mergeCell ref="F27:G27"/>
    <mergeCell ref="F28:G28"/>
    <mergeCell ref="H26:I26"/>
    <mergeCell ref="H27:I27"/>
    <mergeCell ref="A25:E25"/>
    <mergeCell ref="F25:G25"/>
    <mergeCell ref="H28:I28"/>
    <mergeCell ref="A30:B30"/>
    <mergeCell ref="A31:I31"/>
    <mergeCell ref="H22:I22"/>
    <mergeCell ref="A9:B9"/>
    <mergeCell ref="A10:I10"/>
    <mergeCell ref="A23:E23"/>
    <mergeCell ref="A24:E24"/>
    <mergeCell ref="F23:G23"/>
    <mergeCell ref="F24:G24"/>
    <mergeCell ref="H23:I23"/>
    <mergeCell ref="H16:I16"/>
    <mergeCell ref="H17:I17"/>
    <mergeCell ref="A20:E20"/>
    <mergeCell ref="A21:E21"/>
    <mergeCell ref="A22:E22"/>
    <mergeCell ref="F20:G20"/>
    <mergeCell ref="F21:G21"/>
    <mergeCell ref="F22:G22"/>
    <mergeCell ref="H20:I20"/>
    <mergeCell ref="H21:I21"/>
    <mergeCell ref="H15:I15"/>
    <mergeCell ref="H18:I18"/>
    <mergeCell ref="H19:I19"/>
    <mergeCell ref="A12:E12"/>
    <mergeCell ref="A13:E13"/>
    <mergeCell ref="A14:E14"/>
    <mergeCell ref="A15:E15"/>
    <mergeCell ref="A18:E18"/>
    <mergeCell ref="A19:E19"/>
    <mergeCell ref="A16:E16"/>
    <mergeCell ref="F15:G15"/>
    <mergeCell ref="F18:G18"/>
    <mergeCell ref="F19:G19"/>
    <mergeCell ref="A17:E17"/>
    <mergeCell ref="F16:G16"/>
    <mergeCell ref="F17:G17"/>
    <mergeCell ref="F13:G13"/>
    <mergeCell ref="H13:I13"/>
    <mergeCell ref="H14:I14"/>
    <mergeCell ref="F14:G14"/>
    <mergeCell ref="H12:I12"/>
    <mergeCell ref="F12:G12"/>
    <mergeCell ref="A1:I1"/>
    <mergeCell ref="A4:I4"/>
    <mergeCell ref="A6:B6"/>
    <mergeCell ref="D6:E6"/>
    <mergeCell ref="F6:G6"/>
    <mergeCell ref="H6:I6"/>
  </mergeCells>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37"/>
  <sheetViews>
    <sheetView topLeftCell="A4" workbookViewId="0">
      <selection activeCell="C4" sqref="C4:C37"/>
    </sheetView>
  </sheetViews>
  <sheetFormatPr defaultRowHeight="15"/>
  <cols>
    <col min="1" max="1" width="52.85546875" customWidth="1"/>
    <col min="3" max="3" width="54.42578125" customWidth="1"/>
    <col min="4" max="4" width="9" customWidth="1"/>
  </cols>
  <sheetData>
    <row r="4" spans="1:3">
      <c r="A4" t="s">
        <v>152</v>
      </c>
      <c r="C4" t="s">
        <v>179</v>
      </c>
    </row>
    <row r="5" spans="1:3">
      <c r="A5" t="s">
        <v>153</v>
      </c>
      <c r="C5" t="s">
        <v>180</v>
      </c>
    </row>
    <row r="6" spans="1:3">
      <c r="A6" t="s">
        <v>154</v>
      </c>
      <c r="C6" t="s">
        <v>181</v>
      </c>
    </row>
    <row r="7" spans="1:3">
      <c r="A7" t="s">
        <v>155</v>
      </c>
    </row>
    <row r="8" spans="1:3">
      <c r="A8" t="s">
        <v>156</v>
      </c>
      <c r="C8" t="s">
        <v>198</v>
      </c>
    </row>
    <row r="9" spans="1:3">
      <c r="A9" t="s">
        <v>157</v>
      </c>
      <c r="C9" t="s">
        <v>199</v>
      </c>
    </row>
    <row r="10" spans="1:3">
      <c r="A10" t="s">
        <v>158</v>
      </c>
      <c r="C10" t="s">
        <v>200</v>
      </c>
    </row>
    <row r="11" spans="1:3">
      <c r="A11" t="s">
        <v>159</v>
      </c>
      <c r="C11" t="s">
        <v>201</v>
      </c>
    </row>
    <row r="12" spans="1:3">
      <c r="A12" t="s">
        <v>160</v>
      </c>
      <c r="C12" t="s">
        <v>202</v>
      </c>
    </row>
    <row r="13" spans="1:3">
      <c r="A13" t="s">
        <v>161</v>
      </c>
      <c r="C13" t="s">
        <v>203</v>
      </c>
    </row>
    <row r="14" spans="1:3">
      <c r="A14" t="s">
        <v>162</v>
      </c>
      <c r="C14" t="s">
        <v>204</v>
      </c>
    </row>
    <row r="15" spans="1:3">
      <c r="A15" t="s">
        <v>163</v>
      </c>
      <c r="C15" t="s">
        <v>205</v>
      </c>
    </row>
    <row r="16" spans="1:3">
      <c r="A16" t="s">
        <v>164</v>
      </c>
      <c r="C16" t="s">
        <v>206</v>
      </c>
    </row>
    <row r="17" spans="1:3">
      <c r="A17" t="s">
        <v>165</v>
      </c>
      <c r="C17" t="s">
        <v>207</v>
      </c>
    </row>
    <row r="18" spans="1:3">
      <c r="A18" t="s">
        <v>166</v>
      </c>
      <c r="C18" t="s">
        <v>208</v>
      </c>
    </row>
    <row r="19" spans="1:3">
      <c r="A19" t="s">
        <v>167</v>
      </c>
      <c r="C19" t="s">
        <v>209</v>
      </c>
    </row>
    <row r="20" spans="1:3">
      <c r="A20" t="s">
        <v>168</v>
      </c>
    </row>
    <row r="21" spans="1:3">
      <c r="A21" t="s">
        <v>169</v>
      </c>
    </row>
    <row r="22" spans="1:3">
      <c r="A22" t="s">
        <v>170</v>
      </c>
      <c r="C22" t="s">
        <v>182</v>
      </c>
    </row>
    <row r="23" spans="1:3">
      <c r="A23" t="s">
        <v>171</v>
      </c>
      <c r="C23" t="s">
        <v>183</v>
      </c>
    </row>
    <row r="24" spans="1:3">
      <c r="A24" t="s">
        <v>172</v>
      </c>
      <c r="C24" t="s">
        <v>184</v>
      </c>
    </row>
    <row r="25" spans="1:3">
      <c r="A25" t="s">
        <v>173</v>
      </c>
      <c r="C25" t="s">
        <v>185</v>
      </c>
    </row>
    <row r="26" spans="1:3">
      <c r="A26" t="s">
        <v>174</v>
      </c>
      <c r="C26" t="s">
        <v>186</v>
      </c>
    </row>
    <row r="27" spans="1:3">
      <c r="A27" t="s">
        <v>175</v>
      </c>
      <c r="C27" t="s">
        <v>187</v>
      </c>
    </row>
    <row r="28" spans="1:3">
      <c r="A28" t="s">
        <v>176</v>
      </c>
      <c r="C28" t="s">
        <v>188</v>
      </c>
    </row>
    <row r="29" spans="1:3">
      <c r="A29" t="s">
        <v>177</v>
      </c>
      <c r="C29" t="s">
        <v>189</v>
      </c>
    </row>
    <row r="30" spans="1:3">
      <c r="A30" t="s">
        <v>178</v>
      </c>
      <c r="C30" t="s">
        <v>190</v>
      </c>
    </row>
    <row r="31" spans="1:3">
      <c r="C31" t="s">
        <v>191</v>
      </c>
    </row>
    <row r="32" spans="1:3">
      <c r="C32" t="s">
        <v>192</v>
      </c>
    </row>
    <row r="33" spans="3:3">
      <c r="C33" t="s">
        <v>193</v>
      </c>
    </row>
    <row r="34" spans="3:3">
      <c r="C34" t="s">
        <v>194</v>
      </c>
    </row>
    <row r="35" spans="3:3">
      <c r="C35" t="s">
        <v>195</v>
      </c>
    </row>
    <row r="36" spans="3:3">
      <c r="C36" t="s">
        <v>196</v>
      </c>
    </row>
    <row r="37" spans="3:3">
      <c r="C37"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Титулна страница</vt:lpstr>
      <vt:lpstr>Учебен план</vt:lpstr>
      <vt:lpstr>Справка - извлечение</vt:lpstr>
      <vt:lpstr>Инструкция</vt:lpstr>
      <vt:lpstr>Кодиране</vt:lpstr>
      <vt:lpstr>list</vt:lpstr>
      <vt:lpstr>listБ</vt:lpstr>
      <vt:lpstr>listМ</vt:lpstr>
      <vt:lpstr>ListПН</vt:lpstr>
      <vt:lpstr>listФ</vt:lpstr>
      <vt:lpstr>listФО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ProBook</dc:creator>
  <cp:lastModifiedBy>Maria</cp:lastModifiedBy>
  <cp:lastPrinted>2019-04-23T11:47:06Z</cp:lastPrinted>
  <dcterms:created xsi:type="dcterms:W3CDTF">2015-10-10T06:25:10Z</dcterms:created>
  <dcterms:modified xsi:type="dcterms:W3CDTF">2019-06-26T12:04:16Z</dcterms:modified>
</cp:coreProperties>
</file>