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8_{389FBB11-C95A-4BA5-8674-59C6CF36F040}" xr6:coauthVersionLast="36" xr6:coauthVersionMax="36" xr10:uidLastSave="{00000000-0000-0000-0000-000000000000}"/>
  <bookViews>
    <workbookView xWindow="0" yWindow="0" windowWidth="28800" windowHeight="12225" firstSheet="1" activeTab="1" xr2:uid="{00000000-000D-0000-FFFF-FFFF00000000}"/>
  </bookViews>
  <sheets>
    <sheet name="Титулна страница" sheetId="1" r:id="rId1"/>
    <sheet name="Учебен план" sheetId="2" r:id="rId2"/>
    <sheet name="Справка - извлечение" sheetId="3" r:id="rId3"/>
    <sheet name="Инструкция" sheetId="4" r:id="rId4"/>
    <sheet name="Кодиране" sheetId="5" r:id="rId5"/>
    <sheet name="list" sheetId="6" state="hidden" r:id="rId6"/>
  </sheets>
  <definedNames>
    <definedName name="_xlnm._FilterDatabase" localSheetId="1" hidden="1">'Учебен план'!$A$4:$V$44</definedName>
    <definedName name="listМ">list!$C$8:$C$19</definedName>
    <definedName name="listОКС">list!$A$34:$A$35</definedName>
    <definedName name="listПН">list!$A$4:$A$30</definedName>
    <definedName name="listФ">list!$C$22:$C$37</definedName>
    <definedName name="listФО">list!$C$4:$C$6</definedName>
    <definedName name="_xlnm.Print_Area" localSheetId="1">'Учебен план'!$A$1:$O$209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0" i="2" l="1"/>
  <c r="A31" i="2" s="1"/>
  <c r="A19" i="4" l="1"/>
  <c r="A20" i="4" s="1"/>
  <c r="A21" i="4" s="1"/>
  <c r="A22" i="4" s="1"/>
  <c r="A23" i="4" s="1"/>
  <c r="A24" i="4" s="1"/>
  <c r="A26" i="4" s="1"/>
  <c r="A27" i="4" s="1"/>
  <c r="A29" i="4" s="1"/>
  <c r="A30" i="4" s="1"/>
  <c r="A31" i="4" s="1"/>
  <c r="A32" i="4" s="1"/>
  <c r="T18" i="3" l="1"/>
  <c r="A21" i="3" l="1"/>
  <c r="H11" i="3" l="1"/>
  <c r="C11" i="3"/>
  <c r="D11" i="3"/>
  <c r="E11" i="3"/>
  <c r="F11" i="3"/>
  <c r="G11" i="3"/>
  <c r="I11" i="3"/>
  <c r="J11" i="3"/>
  <c r="L11" i="3"/>
  <c r="M11" i="3"/>
  <c r="N11" i="3"/>
  <c r="O11" i="3"/>
  <c r="P11" i="3"/>
  <c r="Q11" i="3"/>
  <c r="R11" i="3"/>
  <c r="S11" i="3"/>
  <c r="T11" i="3"/>
  <c r="W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B11" i="3"/>
  <c r="AF4" i="3"/>
  <c r="A3" i="3"/>
  <c r="AN9" i="3" l="1"/>
  <c r="AN10" i="3"/>
  <c r="AN11" i="3"/>
  <c r="AN8" i="3"/>
  <c r="AM10" i="3"/>
  <c r="AM8" i="3"/>
  <c r="AL10" i="3"/>
  <c r="AL8" i="3"/>
  <c r="AL11" i="3" l="1"/>
  <c r="F4" i="3" l="1"/>
  <c r="C34" i="1" l="1"/>
  <c r="F1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Sek_Uch_2</author>
    <author>ProBook</author>
  </authors>
  <commentList>
    <comment ref="A16" authorId="0" shapeId="0" xr:uid="{00000000-0006-0000-0000-000001000000}">
      <text>
        <r>
          <rPr>
            <b/>
            <sz val="10"/>
            <color indexed="81"/>
            <rFont val="Arial"/>
            <family val="2"/>
            <charset val="204"/>
          </rPr>
          <t>Моля, изберете образователно-квалификационната степен!</t>
        </r>
      </text>
    </comment>
    <comment ref="L18" authorId="0" shapeId="0" xr:uid="{00000000-0006-0000-0000-000002000000}">
      <text>
        <r>
          <rPr>
            <sz val="10"/>
            <color indexed="81"/>
            <rFont val="Arial Narrow"/>
            <family val="2"/>
            <charset val="204"/>
          </rPr>
          <t>Последните 2 цифри показват учебната година, от която учебният план влиза в сила
Пр.:  15 - учебният план влиза в сила от 2015/2016 учебна година</t>
        </r>
      </text>
    </comment>
    <comment ref="A19" authorId="1" shapeId="0" xr:uid="{00000000-0006-0000-0000-000003000000}">
      <text>
        <r>
          <rPr>
            <sz val="11"/>
            <color indexed="81"/>
            <rFont val="Tahoma"/>
            <family val="2"/>
          </rPr>
          <t>Моля, запишете наименованието на специалността тук!</t>
        </r>
      </text>
    </comment>
    <comment ref="A21" authorId="1" shapeId="0" xr:uid="{00000000-0006-0000-0000-000004000000}">
      <text>
        <r>
          <rPr>
            <sz val="11"/>
            <color indexed="81"/>
            <rFont val="Arial"/>
            <family val="2"/>
            <charset val="204"/>
          </rPr>
          <t xml:space="preserve">Поле за допълнително пояснение към специалността
</t>
        </r>
        <r>
          <rPr>
            <u/>
            <sz val="11"/>
            <color indexed="81"/>
            <rFont val="Arial"/>
            <family val="2"/>
            <charset val="204"/>
          </rPr>
          <t>Пр.:</t>
        </r>
        <r>
          <rPr>
            <sz val="11"/>
            <color indexed="81"/>
            <rFont val="Arial"/>
            <family val="2"/>
            <charset val="204"/>
          </rPr>
          <t xml:space="preserve">
на английски език, за специалисти, за неспециалисти и т.н.</t>
        </r>
      </text>
    </comment>
    <comment ref="A28" authorId="0" shapeId="0" xr:uid="{00000000-0006-0000-0000-000005000000}">
      <text>
        <r>
          <rPr>
            <b/>
            <sz val="10"/>
            <color indexed="81"/>
            <rFont val="Arial"/>
            <family val="2"/>
            <charset val="204"/>
          </rPr>
          <t>Запишете професионалната квалификация на долния ред!</t>
        </r>
      </text>
    </comment>
    <comment ref="A29" authorId="0" shapeId="0" xr:uid="{00000000-0006-0000-0000-000006000000}">
      <text>
        <r>
          <rPr>
            <b/>
            <sz val="11"/>
            <color indexed="81"/>
            <rFont val="Arial"/>
            <family val="2"/>
            <charset val="204"/>
          </rPr>
          <t>Моля, запишете професионалната квалификация тук!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Sek_Uch_2</author>
  </authors>
  <commentList>
    <comment ref="J201" authorId="0" shapeId="0" xr:uid="{00000000-0006-0000-0100-000001000000}">
      <text>
        <r>
          <rPr>
            <sz val="10"/>
            <color indexed="81"/>
            <rFont val="Arial"/>
            <family val="2"/>
            <charset val="204"/>
          </rPr>
          <t>За специалности, предвиждащи обучение само в ОКС "магистър", да се коригира броя кредити!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Sek_Uch_2</author>
  </authors>
  <commentList>
    <comment ref="A14" authorId="0" shapeId="0" xr:uid="{00000000-0006-0000-0200-000001000000}">
      <text>
        <r>
          <rPr>
            <sz val="11"/>
            <color indexed="81"/>
            <rFont val="Arial"/>
            <family val="2"/>
            <charset val="204"/>
          </rPr>
          <t>Моля, погледнете инструкцията, т. 18!</t>
        </r>
      </text>
    </comment>
  </commentList>
</comments>
</file>

<file path=xl/sharedStrings.xml><?xml version="1.0" encoding="utf-8"?>
<sst xmlns="http://schemas.openxmlformats.org/spreadsheetml/2006/main" count="1307" uniqueCount="494">
  <si>
    <t>СОФИЙСКИ  УНИВЕРСИТЕТ  „СВ. КЛИМЕНТ ОХРИДСКИ”</t>
  </si>
  <si>
    <t>У Ч Е Б Е Н      П Л А Н</t>
  </si>
  <si>
    <t>Професионално направление:</t>
  </si>
  <si>
    <t>Специалност:</t>
  </si>
  <si>
    <t>ОКС „бакалавър”</t>
  </si>
  <si>
    <t>Форма на обучение:</t>
  </si>
  <si>
    <t>Продължителност на обучението (брой семестри):</t>
  </si>
  <si>
    <t>Професионална квалификация:</t>
  </si>
  <si>
    <t>Утвърждавам:   ..................................</t>
  </si>
  <si>
    <t>Квалификационна характеристика</t>
  </si>
  <si>
    <t>1. Насоченост, образователни цели</t>
  </si>
  <si>
    <t>2. Обучение (знания и умения, необходими за успешна професионална дейност; общотеоретична и специална подготовка и др.)</t>
  </si>
  <si>
    <t>3. Професионални компетенции</t>
  </si>
  <si>
    <t>4. Професионална реализация</t>
  </si>
  <si>
    <t>код на спец.</t>
  </si>
  <si>
    <t>№</t>
  </si>
  <si>
    <t>код на дисциплината</t>
  </si>
  <si>
    <t>Наименование на учебната дисциплина</t>
  </si>
  <si>
    <t>Вид – З, И, Ф</t>
  </si>
  <si>
    <t>семестър</t>
  </si>
  <si>
    <t>Часове - общ брой</t>
  </si>
  <si>
    <t xml:space="preserve">Седмична заетост </t>
  </si>
  <si>
    <t>Форма на оценяване* - и, то, ки, прод</t>
  </si>
  <si>
    <t>Всичко</t>
  </si>
  <si>
    <t>Лекции</t>
  </si>
  <si>
    <t xml:space="preserve">Семинарни занятия </t>
  </si>
  <si>
    <t>Задължителни дисциплини</t>
  </si>
  <si>
    <t>Дипломиране</t>
  </si>
  <si>
    <t>Начин на дипломиране</t>
  </si>
  <si>
    <t>Втора държавна сесия</t>
  </si>
  <si>
    <t>Учебни практики и курсови работи</t>
  </si>
  <si>
    <t>Часове</t>
  </si>
  <si>
    <t>код</t>
  </si>
  <si>
    <t>Седмици</t>
  </si>
  <si>
    <t xml:space="preserve">ECTS  кредити </t>
  </si>
  <si>
    <t>Семестър</t>
  </si>
  <si>
    <t>Форма на оценяване* - и, то, ки</t>
  </si>
  <si>
    <t>Практически упр. / хоспетиране</t>
  </si>
  <si>
    <t xml:space="preserve">Първа държавна сесия </t>
  </si>
  <si>
    <t>Общ брой кредити:</t>
  </si>
  <si>
    <t>Софийски университет "Св. Климент Охридски"</t>
  </si>
  <si>
    <t xml:space="preserve">Справка - извлечение от учебен план </t>
  </si>
  <si>
    <t>Натовареност,  ECTS-кредити и оценки по семестри</t>
  </si>
  <si>
    <t>Вид заетост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</si>
  <si>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</si>
  <si>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</si>
  <si>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</si>
  <si>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</si>
  <si>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</si>
  <si>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</si>
  <si>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</si>
  <si>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</si>
  <si>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IX семестър</t>
  </si>
  <si>
    <t>X семестър</t>
  </si>
  <si>
    <t>Общо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</si>
  <si>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</si>
  <si>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</si>
  <si>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</si>
  <si>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</si>
  <si>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</si>
  <si>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>ECTS - кредити</t>
  </si>
  <si>
    <t xml:space="preserve">Придобита професионална квалификация:  </t>
  </si>
  <si>
    <t>Брой часове за подготовка</t>
  </si>
  <si>
    <t xml:space="preserve">Общ брой кредити:  </t>
  </si>
  <si>
    <t>форма на обучение:</t>
  </si>
  <si>
    <t>Инструкция</t>
  </si>
  <si>
    <t>за попълване електронната бланка за учебен план</t>
  </si>
  <si>
    <t>Попълвайки титулната страница от електронната бланка, данните като специалност/магистърска програма, форма на обучение и продължителност на обучението ще се прехвърлят автоматично на наобходимите места в документа, при спазени условия за попълване.</t>
  </si>
  <si>
    <t>Алгоритъм за изграждане на кодовете на учебните планове и учебните дисциплини</t>
  </si>
  <si>
    <t>позиция 1</t>
  </si>
  <si>
    <t>позиция 2</t>
  </si>
  <si>
    <t>позиция 3</t>
  </si>
  <si>
    <t>позиция 4</t>
  </si>
  <si>
    <t>позиция 5</t>
  </si>
  <si>
    <t>позиция 6</t>
  </si>
  <si>
    <t>позиция 7</t>
  </si>
  <si>
    <t>позиция 8</t>
  </si>
  <si>
    <t>позиция 9</t>
  </si>
  <si>
    <t>Факултет</t>
  </si>
  <si>
    <t>Специал-ност</t>
  </si>
  <si>
    <t>Програма</t>
  </si>
  <si>
    <t>Форма на обучение</t>
  </si>
  <si>
    <t>Учебна година</t>
  </si>
  <si>
    <t>Позиции 1 и 2</t>
  </si>
  <si>
    <t>Код БЕ</t>
  </si>
  <si>
    <t>Код АЕ</t>
  </si>
  <si>
    <t>Исторически факултет</t>
  </si>
  <si>
    <t>ИФ</t>
  </si>
  <si>
    <t>IS</t>
  </si>
  <si>
    <t>Философски факултет</t>
  </si>
  <si>
    <t>ФФ</t>
  </si>
  <si>
    <t>FF</t>
  </si>
  <si>
    <t>Факултет по класически и нови филологии</t>
  </si>
  <si>
    <t>КН</t>
  </si>
  <si>
    <t>ML</t>
  </si>
  <si>
    <t>Факултет по славянски филологии</t>
  </si>
  <si>
    <t>СЛ</t>
  </si>
  <si>
    <t>SL</t>
  </si>
  <si>
    <t>Юридически факултет</t>
  </si>
  <si>
    <t>ЮФ</t>
  </si>
  <si>
    <t>JF</t>
  </si>
  <si>
    <t>Факултет по педагогика</t>
  </si>
  <si>
    <t>ФП</t>
  </si>
  <si>
    <t>ED</t>
  </si>
  <si>
    <t>Факултет по начална и предучилищна педагогика</t>
  </si>
  <si>
    <t>НП</t>
  </si>
  <si>
    <t>PH</t>
  </si>
  <si>
    <t>Факултет по журналистика и масова комуникация</t>
  </si>
  <si>
    <t>ФЖ</t>
  </si>
  <si>
    <t>JC</t>
  </si>
  <si>
    <t>Богословски факултет</t>
  </si>
  <si>
    <t>БГ</t>
  </si>
  <si>
    <t>TH</t>
  </si>
  <si>
    <t>Стопански факултет</t>
  </si>
  <si>
    <t>ИБ</t>
  </si>
  <si>
    <t>EB</t>
  </si>
  <si>
    <t>Факултет по математика и информатика</t>
  </si>
  <si>
    <t>МИ</t>
  </si>
  <si>
    <t>MI</t>
  </si>
  <si>
    <t>Физически факултет</t>
  </si>
  <si>
    <t>ФЗ</t>
  </si>
  <si>
    <t>Факултет по химия и фармация</t>
  </si>
  <si>
    <t>ХФ</t>
  </si>
  <si>
    <t>CH</t>
  </si>
  <si>
    <t>Биологически факултет</t>
  </si>
  <si>
    <t>БЛ</t>
  </si>
  <si>
    <t>BL</t>
  </si>
  <si>
    <t>Геолого-географски факултет</t>
  </si>
  <si>
    <t>ГГ</t>
  </si>
  <si>
    <t>GG</t>
  </si>
  <si>
    <t>Медицински факултет</t>
  </si>
  <si>
    <t>МФ</t>
  </si>
  <si>
    <t>MD</t>
  </si>
  <si>
    <t>Позиция 3</t>
  </si>
  <si>
    <t>Буква - код на специалност – вариант на кирилица и на латиница. Предлага се от факултетите.</t>
  </si>
  <si>
    <t>Две цифри - код на бакалавърска/магистърска програма. За бакалавърските програми/специалности кодовете започват от 01, а за магистърските програми от 21.</t>
  </si>
  <si>
    <t>Две букви - код на факултет; При обчение на български език, буквите са на кирилица, а при обучение на чужд език - на латиница, както следва:</t>
  </si>
  <si>
    <t>Позиции 4 и 5</t>
  </si>
  <si>
    <t>Позиции 6 и 7</t>
  </si>
  <si>
    <t>Две цифри, както следва:</t>
  </si>
  <si>
    <t>01</t>
  </si>
  <si>
    <t>ОКС "бакалавър"</t>
  </si>
  <si>
    <t>02</t>
  </si>
  <si>
    <t>03</t>
  </si>
  <si>
    <t>редовно обучение на български език</t>
  </si>
  <si>
    <t>задочно обучение на български език</t>
  </si>
  <si>
    <t>дистанционно обучение на български език</t>
  </si>
  <si>
    <t>Следващи кодове, при обучение на друг език в ОКС "бакалавър"</t>
  </si>
  <si>
    <t>ОКС "магистър"</t>
  </si>
  <si>
    <t>Следващи кодове, при обучение на друг език в ОКС "магистър"</t>
  </si>
  <si>
    <t>Позиции 8 и 9</t>
  </si>
  <si>
    <t>Две цифри - код за началото на учебната година, от която учебният план влиза в сила.</t>
  </si>
  <si>
    <r>
      <rPr>
        <i/>
        <u/>
        <sz val="10"/>
        <color theme="1"/>
        <rFont val="Arial"/>
        <family val="2"/>
        <charset val="204"/>
      </rPr>
      <t>Пр.:</t>
    </r>
    <r>
      <rPr>
        <i/>
        <sz val="10"/>
        <color theme="1"/>
        <rFont val="Arial"/>
        <family val="2"/>
        <charset val="204"/>
      </rPr>
      <t xml:space="preserve"> 15 - учебният план влиза в сила от учебната 2015/2016 година</t>
    </r>
  </si>
  <si>
    <t>Сигнатурата на учебния план е буквено – цифрена и има следната структура:</t>
  </si>
  <si>
    <t>Кодиране на учебна дисциплина/учебна практика</t>
  </si>
  <si>
    <t>Позиция 1</t>
  </si>
  <si>
    <r>
      <t xml:space="preserve">Буква  - във вариант на кирилица и латиница, съответно за обучение на български език и за обучение на чужд език. </t>
    </r>
    <r>
      <rPr>
        <b/>
        <sz val="11"/>
        <color theme="1"/>
        <rFont val="Arial"/>
        <family val="2"/>
        <charset val="204"/>
      </rPr>
      <t>З</t>
    </r>
    <r>
      <rPr>
        <sz val="11"/>
        <color theme="1"/>
        <rFont val="Arial"/>
        <family val="2"/>
        <charset val="204"/>
      </rPr>
      <t xml:space="preserve"> – задължителна, </t>
    </r>
    <r>
      <rPr>
        <b/>
        <sz val="11"/>
        <color theme="1"/>
        <rFont val="Arial"/>
        <family val="2"/>
        <charset val="204"/>
      </rPr>
      <t>И</t>
    </r>
    <r>
      <rPr>
        <sz val="11"/>
        <color theme="1"/>
        <rFont val="Arial"/>
        <family val="2"/>
        <charset val="204"/>
      </rPr>
      <t xml:space="preserve"> – избираема; </t>
    </r>
    <r>
      <rPr>
        <b/>
        <sz val="11"/>
        <color theme="1"/>
        <rFont val="Arial"/>
        <family val="2"/>
        <charset val="204"/>
      </rPr>
      <t>Ф</t>
    </r>
    <r>
      <rPr>
        <sz val="11"/>
        <color theme="1"/>
        <rFont val="Arial"/>
        <family val="2"/>
        <charset val="204"/>
      </rPr>
      <t xml:space="preserve"> – факултативна, </t>
    </r>
    <r>
      <rPr>
        <b/>
        <sz val="11"/>
        <color theme="1"/>
        <rFont val="Arial"/>
        <family val="2"/>
        <charset val="204"/>
      </rPr>
      <t>П</t>
    </r>
    <r>
      <rPr>
        <sz val="11"/>
        <color theme="1"/>
        <rFont val="Arial"/>
        <family val="2"/>
        <charset val="204"/>
      </rPr>
      <t xml:space="preserve"> – практика и т.н.</t>
    </r>
  </si>
  <si>
    <t>Позиции 2, 3, 4</t>
  </si>
  <si>
    <t>Цифри - В зависимост от спецификата на учебните дисциплини и практики, факултетите имат възможност да определят метод за кодиране на учебните дисциплини. Той трябва да бъде единен за факултета.</t>
  </si>
  <si>
    <t>Ако една дисциплина се чете на повече от една специалности, тя естествено ще има различни сигнатури в различните специалности.</t>
  </si>
  <si>
    <t>Пълната сигнатура на учебна дисциплина е 13 символа, първите 9 са за учебния план, а последните - за предмета.</t>
  </si>
  <si>
    <t>Преди дефиниране кода на специалността/магистърската програма, запознайте се с алгоритъма за кодиране, поместен в настоящия документ!</t>
  </si>
  <si>
    <t>Преди дефиниране кодовете на отделните учебни дисциплини/учебни практики, запознайте се с алгоритъма за кодиране, поместен в настоящия документ и с въведената във вашия факлтет практика!</t>
  </si>
  <si>
    <t>При попълване наименованието на специалността/магистърската програма, запишете го така, както то ще бъде изписвано в издаваните дипломи.</t>
  </si>
  <si>
    <t xml:space="preserve">При попълване бланката за учебен план, съобразете се, че дисциплините, курсовите работи и практиките, предвидени по учебен план се вписват и в дипломното приложение като такива. </t>
  </si>
  <si>
    <t>При попълване електронната бланка за учебен план, моля, обърнете внимание на коментарите към съответните полета!</t>
  </si>
  <si>
    <r>
      <t>Обърнете внимание, че часовете аудиторна заетост по дадена дисциплина (лекции, семинарни занятия, практически упражнения) са не повече от половината часове обща студентска заетост (колона</t>
    </r>
    <r>
      <rPr>
        <i/>
        <sz val="11"/>
        <color theme="1"/>
        <rFont val="Arial"/>
        <family val="2"/>
        <charset val="204"/>
      </rPr>
      <t xml:space="preserve"> Всичко</t>
    </r>
    <r>
      <rPr>
        <sz val="11"/>
        <color theme="1"/>
        <rFont val="Arial"/>
        <family val="2"/>
        <charset val="204"/>
      </rPr>
      <t>).</t>
    </r>
  </si>
  <si>
    <r>
      <t xml:space="preserve">С цел улесняване издаването на европейско дипломно приложение, след изписването на съответната дисциплина на български език, моля, посочете и наименованието </t>
    </r>
    <r>
      <rPr>
        <sz val="8"/>
        <color theme="1"/>
        <rFont val="Arial"/>
        <family val="2"/>
        <charset val="204"/>
      </rPr>
      <t>Ѝ</t>
    </r>
    <r>
      <rPr>
        <sz val="11"/>
        <color theme="1"/>
        <rFont val="Arial"/>
        <family val="2"/>
        <charset val="204"/>
      </rPr>
      <t xml:space="preserve"> на английски език.</t>
    </r>
  </si>
  <si>
    <r>
      <t xml:space="preserve">При попълване кредитите и хорариума на дадена учебна дисциплина, обърнете внимание, че </t>
    </r>
    <r>
      <rPr>
        <b/>
        <sz val="11"/>
        <color theme="1"/>
        <rFont val="Arial"/>
        <family val="2"/>
        <charset val="204"/>
      </rPr>
      <t>1 кредит = 30 часа обща студентска заетост</t>
    </r>
    <r>
      <rPr>
        <sz val="11"/>
        <color theme="1"/>
        <rFont val="Arial"/>
        <family val="2"/>
        <charset val="204"/>
      </rPr>
      <t xml:space="preserve">, т.е. кредитите, предвидени за дадена дисциплина трябва да са съобразени с часовете в колона </t>
    </r>
    <r>
      <rPr>
        <i/>
        <sz val="11"/>
        <color theme="1"/>
        <rFont val="Arial"/>
        <family val="2"/>
        <charset val="204"/>
      </rPr>
      <t>Всичко</t>
    </r>
    <r>
      <rPr>
        <sz val="11"/>
        <color theme="1"/>
        <rFont val="Arial"/>
        <family val="2"/>
        <charset val="204"/>
      </rPr>
      <t>, за същата дисциплина.</t>
    </r>
  </si>
  <si>
    <t>Ред за утвърждаване на нов/актуализиран учебен план</t>
  </si>
  <si>
    <t xml:space="preserve">След разглеждане и приемане от Факултетен съвет, учебният план се изпраща за разглеждане от Учебна комисия с доклад от декана на факултета и приложен припис от протокола на ФС, с който е приет. </t>
  </si>
  <si>
    <t>Приетият от ФС Учебен план се изпраща (в електронен формат и на хартиен носител - 2 броя) за разглеждане на Учебна комисия изрядно попълнен и подписан на съответните места  до 10 работни дни преди датата на съответното заседание.</t>
  </si>
  <si>
    <t>Да се обърне внимание, че при конфликт на интереси с друг факултет, поради наименованието на специалността/магистърската програма, наименованието или тематиката на вкючените в учебния план дисциплини или професионалната квалификация, която се получава, конфликтните моменти трябва да се изчистят със споразумение между деканите на съответните факултети до заседанието на Учебната комисия.</t>
  </si>
  <si>
    <t>Приетите от Учебна комисия учебни планове се изпращат за утвърждаване от Академически съвет.</t>
  </si>
  <si>
    <t>Подготвеният нов/актуализиран учебен план се предлага за разглеждане на Факултетен съвет, придружен от доклад-обосновка за нуждата от разработването/актуализирането му.</t>
  </si>
  <si>
    <t>При разработване/актуализиране на учебен план, да се подсигури достатъчен брой избираеми дисциплини за достигане необходимия брой кредити.</t>
  </si>
  <si>
    <t>При разработване/актуализиране на учебен план, да се подсигури достатъчен брой задължителни дисциплини с цел получаване подходяща фундаментална подготовка.</t>
  </si>
  <si>
    <t>Общи положения</t>
  </si>
  <si>
    <t>Параметри титулна страница</t>
  </si>
  <si>
    <t>Учебно съдържание</t>
  </si>
  <si>
    <t>Кредити</t>
  </si>
  <si>
    <r>
      <rPr>
        <b/>
        <sz val="11"/>
        <color theme="1"/>
        <rFont val="Arial"/>
        <family val="2"/>
      </rPr>
      <t xml:space="preserve">Придобиване на ОКС „магистър” след придобита ОКС „професионален бакалавър”, само при условие, че е в същото професионално направление: </t>
    </r>
    <r>
      <rPr>
        <sz val="11"/>
        <color theme="1"/>
        <rFont val="Arial"/>
        <family val="2"/>
        <charset val="204"/>
      </rPr>
      <t>минимален срок за обучение - 2 години /4 семестъра/; не по-малко от 120 кредита, като 15 от тях са за успешно издържан държавен изпит или защитена дипломна работа.</t>
    </r>
  </si>
  <si>
    <r>
      <rPr>
        <b/>
        <sz val="11"/>
        <color theme="1"/>
        <rFont val="Arial"/>
        <family val="2"/>
      </rPr>
      <t>За специалности, предвиждащи обучение за придобиване само на ОКС "магистър":</t>
    </r>
    <r>
      <rPr>
        <sz val="11"/>
        <color theme="1"/>
        <rFont val="Arial"/>
        <family val="2"/>
      </rPr>
      <t xml:space="preserve"> минимален срок на обучение - 5 години /10 семестъра/; не по-малко от 300 кредита.</t>
    </r>
  </si>
  <si>
    <t>XI</t>
  </si>
  <si>
    <t>XII</t>
  </si>
  <si>
    <t>Първа държавна   сесия</t>
  </si>
  <si>
    <t>Когато обучението по дадена специалност/магистърска програма ще се осъществява на език различен от български език, учебният план да е попълнен на съответния език и да е придружен от копие на български език.</t>
  </si>
  <si>
    <t>В случай, че учебен план е изпратен за разрглеждане от Учебна комисия след утвърден вече дневен ред за предстоящото заседание, то той се разглежда на следващото заседение на Комисията или се добавя в дневния ред, след изрично съгласие на повече от половината от членовете на Учебна комисия.</t>
  </si>
  <si>
    <t>При разработване/актуализиране на учебен план с обособени модули на обучение, да се има предвид, че модулите могат да включват в себе си задължителни дисциплини, избираеми дисциплини и учебни практики и курсови работи  (напр. факултативен модул за учителска правоспособност), при необходимост, съгласно утвърдената форма на учебен план.</t>
  </si>
  <si>
    <r>
      <t xml:space="preserve">При дефиниране начина на завършване в таблица </t>
    </r>
    <r>
      <rPr>
        <i/>
        <sz val="11"/>
        <color theme="1"/>
        <rFont val="Arial"/>
        <family val="2"/>
        <charset val="204"/>
      </rPr>
      <t>Дипломиране</t>
    </r>
    <r>
      <rPr>
        <sz val="11"/>
        <color theme="1"/>
        <rFont val="Arial"/>
        <family val="2"/>
        <charset val="204"/>
      </rPr>
      <t>, съобразете се с изискванията за брой кредити. Позволява се кредитите, присъждани за дипломиране да бъдат обобщени в края на таблицата като обща бройка, без да е необходимо да се разбиват, в случай на няколко вида държавни изпита.</t>
    </r>
  </si>
  <si>
    <t>1.1 Теория и управление на образованието</t>
  </si>
  <si>
    <t>редовна форма на обучение</t>
  </si>
  <si>
    <t>1.2 Педагогика</t>
  </si>
  <si>
    <t>задочна форма на обучение</t>
  </si>
  <si>
    <t>1.3 Педагогика на обучението по…</t>
  </si>
  <si>
    <t>дистанционна форма на обучение</t>
  </si>
  <si>
    <t>2.1 Филология</t>
  </si>
  <si>
    <t>2.2 История и археология</t>
  </si>
  <si>
    <t>1 /един/ семестър</t>
  </si>
  <si>
    <t>2.3 Философия</t>
  </si>
  <si>
    <t>2 /два/ семестъра</t>
  </si>
  <si>
    <t>2.4 Религия и теология</t>
  </si>
  <si>
    <t>3 /три/ семестъра</t>
  </si>
  <si>
    <t>3.1 Социология, антропология и науки за културата</t>
  </si>
  <si>
    <t>4 /четири/ семестъра</t>
  </si>
  <si>
    <t>3.2 Психология</t>
  </si>
  <si>
    <t>5 /пет/ семестъра</t>
  </si>
  <si>
    <t>3.3 Политически науки</t>
  </si>
  <si>
    <t>6 /шест/ семестъра</t>
  </si>
  <si>
    <t>3.4 Социални дейности</t>
  </si>
  <si>
    <t>7 /седем/ семестъра</t>
  </si>
  <si>
    <t>3.5 Обществени комуникации и информационни науки</t>
  </si>
  <si>
    <t>8 /осем/ семестъра</t>
  </si>
  <si>
    <t>3.6 Право</t>
  </si>
  <si>
    <t>9 /девет/ семестъра</t>
  </si>
  <si>
    <t>3.7 Администрация и управление</t>
  </si>
  <si>
    <t>10 /десет/ семестъра</t>
  </si>
  <si>
    <t>3.8 Икономика</t>
  </si>
  <si>
    <t>11 /единадесет/ семестъра</t>
  </si>
  <si>
    <t>4.1 Физически науки</t>
  </si>
  <si>
    <t>12 /дванадесет/ семестъра</t>
  </si>
  <si>
    <t>4.2 Химически науки</t>
  </si>
  <si>
    <t>4.3 Биологически науки</t>
  </si>
  <si>
    <t>4.4 Науки за земята</t>
  </si>
  <si>
    <t>БОГОСЛОВСКИ ФАКУЛТЕТ</t>
  </si>
  <si>
    <t>4.5 Математика</t>
  </si>
  <si>
    <t>ИСТОРИЧЕСКИ ФАКУЛТЕТ</t>
  </si>
  <si>
    <t>4.6 Информатика и компютърни науки</t>
  </si>
  <si>
    <t>ФАКУЛТЕТ ПО ЖУРНАЛИСТИКА И МАСОВА КОМУНИКАЦИЯ</t>
  </si>
  <si>
    <t>5.3 Комуникационна и компютърна техника</t>
  </si>
  <si>
    <t>ФАКУЛТЕТ ПО  КЛАСИЧЕСКИ И НОВИ ФИЛОЛОГИИ</t>
  </si>
  <si>
    <t>5.11 Биотехнологии</t>
  </si>
  <si>
    <t>ФАКУЛТЕТ ПО СЛАВЯНСКИ ФИЛОЛОГИИ</t>
  </si>
  <si>
    <t>7.1 Медицина</t>
  </si>
  <si>
    <t>ФАКУЛТЕТ ПО ПЕДАГОГИКА</t>
  </si>
  <si>
    <t>7.3 Фармация</t>
  </si>
  <si>
    <t>ФАКУЛТЕТ ПО НАЧАЛНА И ПРЕДУЧИЛИЩНА ПЕДАГОГИКА</t>
  </si>
  <si>
    <t>7.4 Обществено здраве</t>
  </si>
  <si>
    <t>ФИЛОСОФСКИ ФАКУЛТЕТ</t>
  </si>
  <si>
    <t>7.5 Здравни грижи</t>
  </si>
  <si>
    <t>ЮРИДИЧЕСКИ ФАКУЛТЕТ</t>
  </si>
  <si>
    <t>БИОЛОГИЧЕСКИ ФАКУЛТЕТ</t>
  </si>
  <si>
    <t>ГЕОЛОГО-ГЕОГРАФСКИ ФАКУЛТЕТ</t>
  </si>
  <si>
    <t>МЕДИЦИНСКИ ФАКУЛТЕТ</t>
  </si>
  <si>
    <t>СТОПАНСКИ ФАКУЛТЕТ</t>
  </si>
  <si>
    <t>ФАКУЛТЕТ ПО МАТЕМАТИКА И ИНФОРМАТИКА</t>
  </si>
  <si>
    <t>ФАКУЛТЕТ ПО ХИМИЯ И ФАРМАЦИЯ</t>
  </si>
  <si>
    <t>ФИЗИЧЕСКИ ФАКУЛТЕТ</t>
  </si>
  <si>
    <t>ОКС „магистър”</t>
  </si>
  <si>
    <t>Утвърден от Академически съвет с протокол:</t>
  </si>
  <si>
    <t>№   ...................  /  ..................................</t>
  </si>
  <si>
    <t>продължителност на обучение:</t>
  </si>
  <si>
    <r>
      <t xml:space="preserve">При попълване бланката за учебен план, съобразете се с приетите форми на оценяване - И (изпит), ТО (текущо оценяване), КИ (комбинирано изпитване). </t>
    </r>
    <r>
      <rPr>
        <b/>
        <sz val="11"/>
        <color theme="1"/>
        <rFont val="Arial"/>
        <family val="2"/>
        <charset val="204"/>
      </rPr>
      <t>Формите на текущ контрол и компонентите при комбинирано изпитване по дисциплини не се вписват в учебния план, както и в дипломните приложения, дефинират се единствено в учебната програма на съответната дисциплина / практика.</t>
    </r>
  </si>
  <si>
    <t>Изменение на учебен план в обем до 10% се утвърждава от съответния Факултетен съвет и се докладва пред Учебна комисия и Академически съвет от зам.-ректора по учебната дейност.</t>
  </si>
  <si>
    <t>Не се допуска изменение на учебен план повече от 30 на сто за един випуск.</t>
  </si>
  <si>
    <t>При разработване на междуфакултетски програми, между факултетите се сключва споразумение, което се утвърждава от Ректора.</t>
  </si>
  <si>
    <t>Междууниверситетски програми се разработват само с акредитирани в съответното направление университети. За междууниверситетски програми се сключва договор, подписан от съответните ректори.</t>
  </si>
  <si>
    <t>PP</t>
  </si>
  <si>
    <r>
      <t xml:space="preserve">Допълнителните пояснения към наименованието на специалността/магистърската програма </t>
    </r>
    <r>
      <rPr>
        <i/>
        <sz val="11"/>
        <color theme="1"/>
        <rFont val="Arial"/>
        <family val="2"/>
        <charset val="204"/>
      </rPr>
      <t>(за специалисти, след професионален бакалавър, на английски и т.н.)</t>
    </r>
    <r>
      <rPr>
        <sz val="11"/>
        <color theme="1"/>
        <rFont val="Arial"/>
        <family val="2"/>
        <charset val="204"/>
      </rPr>
      <t xml:space="preserve"> да се изписват в предвиденото за целта поле. Допълнителните пояснения не се вписват при изготвянето на дипломите и служат единствено зе улесняване работата с учебната докментация!</t>
    </r>
  </si>
  <si>
    <r>
      <rPr>
        <b/>
        <sz val="11"/>
        <color theme="1"/>
        <rFont val="Arial"/>
        <family val="2"/>
      </rPr>
      <t>Придобиване на ОКС "бакалавър":</t>
    </r>
    <r>
      <rPr>
        <sz val="11"/>
        <color theme="1"/>
        <rFont val="Arial"/>
        <family val="2"/>
        <charset val="204"/>
      </rPr>
      <t xml:space="preserve"> минимален срок за обучение - 4 години /8 семестъра/; не по-малко от 240 кредита, като </t>
    </r>
    <r>
      <rPr>
        <b/>
        <sz val="11"/>
        <color theme="1"/>
        <rFont val="Arial"/>
        <family val="2"/>
        <charset val="204"/>
      </rPr>
      <t>10 от тях са за успешно издържан държавен изпит или защитена дипломна работа</t>
    </r>
    <r>
      <rPr>
        <sz val="11"/>
        <color theme="1"/>
        <rFont val="Arial"/>
        <family val="2"/>
        <charset val="204"/>
      </rPr>
      <t>.</t>
    </r>
  </si>
  <si>
    <r>
      <rPr>
        <b/>
        <sz val="11"/>
        <color theme="1"/>
        <rFont val="Arial"/>
        <family val="2"/>
      </rPr>
      <t xml:space="preserve">Придобиване на ОКС „магистър” след придобита ОКС „бакалавър”: </t>
    </r>
    <r>
      <rPr>
        <sz val="11"/>
        <color theme="1"/>
        <rFont val="Arial"/>
        <family val="2"/>
        <charset val="204"/>
      </rPr>
      <t xml:space="preserve">минимален срок за обучение - 1 година /2 семестъра/; не по-малко от 60 кредита, като </t>
    </r>
    <r>
      <rPr>
        <b/>
        <sz val="11"/>
        <color theme="1"/>
        <rFont val="Arial"/>
        <family val="2"/>
        <charset val="204"/>
      </rPr>
      <t>15 от тях са за успешно издържан държавен изпит или защитена дипломна работа</t>
    </r>
    <r>
      <rPr>
        <sz val="11"/>
        <color theme="1"/>
        <rFont val="Arial"/>
        <family val="2"/>
        <charset val="204"/>
      </rPr>
      <t>.</t>
    </r>
  </si>
  <si>
    <t>Изменение и допълнение на учебен план</t>
  </si>
  <si>
    <t>В случай, че предложен учебен план касае промяна на професионалното направление, наименованието, формата на обучение или продължителността на обучение на вече съществуващ учебен план, то предложеният учебен план се приема за нов.</t>
  </si>
  <si>
    <t>Преди разработването на нов/актуализиран учебен план, запознайте се с изискванията на нормативните документи, свързани с тази тема - Закон за висшето образование, глава пета; Наредба № 21 от 30 септември 2004 г. за прилагане на система за натрупване и трансфер на кредити във висшите училища, Наредба за държавните изисквания за придобиване на висше образование на образователно-квалификационните степени "бакалавър", "магистър" и "специалист", Наредба за единните държавни изисквания за придобиване на висше образование с професионална квалификация "учител", Наредба за единните държавни изисквания за придобиване на професионална квалификация "учител", наредбите за единните държавни изисквания за придобиване на висше образование по регулираните специалности, Правилник за устройството и дейността на СУ.</t>
  </si>
  <si>
    <r>
      <t xml:space="preserve"> </t>
    </r>
    <r>
      <rPr>
        <b/>
        <sz val="11"/>
        <color theme="1"/>
        <rFont val="Arial"/>
        <family val="2"/>
      </rPr>
      <t>За една учебна година задължителният минимален брой кредити е 60.</t>
    </r>
    <r>
      <rPr>
        <sz val="11"/>
        <color theme="1"/>
        <rFont val="Arial"/>
        <family val="2"/>
        <charset val="204"/>
      </rPr>
      <t xml:space="preserve"> Изключение се допуска при специалности в задочна форма на обучение, със срок на обучение по-дълъг от срока на обучение на съответната специалност в редовна форма.</t>
    </r>
  </si>
  <si>
    <t>При попълване на бланката за учебен план, обърнете внимание, че за 1 семестър, натрупаните от задължителни дисциплини, избираеми дисциплини, факултативни дисциплини и учебни практики кредити трябва да са минимум 30. Изключение се допуска в случаите, при които са подсигурени поне 60 кредита за учебна година.</t>
  </si>
  <si>
    <t>натовареност (ч.)</t>
  </si>
  <si>
    <t>Наименование на практиката / курсовата работа</t>
  </si>
  <si>
    <t xml:space="preserve">При попълване справката-извлечение, моля обърнете внимание, че в графа натовареност следва да е посочена аудиторната натовареност на студентие/общия хорариум на дисциплините. Да се съблюдава, при обучение за придобиване на ОКС "бакалавър", общия хорариум да е не по-малък от 2200 часа и не по-голям от 3000 часа. </t>
  </si>
  <si>
    <t>З</t>
  </si>
  <si>
    <t>Увод в историческото познание</t>
  </si>
  <si>
    <t>2+0</t>
  </si>
  <si>
    <t>ки</t>
  </si>
  <si>
    <t>Езикова култура</t>
  </si>
  <si>
    <t>2+1</t>
  </si>
  <si>
    <t xml:space="preserve">Практически английски език – първа част </t>
  </si>
  <si>
    <t>2+6</t>
  </si>
  <si>
    <t>и</t>
  </si>
  <si>
    <t xml:space="preserve">Информационни и комуникационни технологии в обучението и работа в дигитална среда </t>
  </si>
  <si>
    <t>АТЕЛИЕ 1 - Работа в библиотека и архив</t>
  </si>
  <si>
    <t>0+2</t>
  </si>
  <si>
    <t>Стара история с тракология</t>
  </si>
  <si>
    <t>3+1</t>
  </si>
  <si>
    <t>Направления и школи в историческата наука</t>
  </si>
  <si>
    <t>Практически английски език – втора част</t>
  </si>
  <si>
    <t>2+4</t>
  </si>
  <si>
    <t>Принципи на изучаване на чужд език</t>
  </si>
  <si>
    <t>Средновековна обща история</t>
  </si>
  <si>
    <t>Средновековна българска история</t>
  </si>
  <si>
    <t>Психология</t>
  </si>
  <si>
    <t>2+2</t>
  </si>
  <si>
    <t>И</t>
  </si>
  <si>
    <t>Практически английски език– трета част</t>
  </si>
  <si>
    <t>Българските земи през ХV-ХVІІ в.</t>
  </si>
  <si>
    <t>Практически английски език – четвърта част</t>
  </si>
  <si>
    <t>Увод в историята, науката и културата на Великобритания</t>
  </si>
  <si>
    <t>Педагогика</t>
  </si>
  <si>
    <t xml:space="preserve">Методика на обучението по история </t>
  </si>
  <si>
    <t>Хоспитиране (История)</t>
  </si>
  <si>
    <t>Българско възраждане</t>
  </si>
  <si>
    <t>3+2</t>
  </si>
  <si>
    <t>Нова история</t>
  </si>
  <si>
    <t>Практически английски език – пета част</t>
  </si>
  <si>
    <t>1+1</t>
  </si>
  <si>
    <t>Регионални традиции, фестивална култура и музеи</t>
  </si>
  <si>
    <t>Нова българска история</t>
  </si>
  <si>
    <t xml:space="preserve">Нова и съвременна балканска история </t>
  </si>
  <si>
    <t>3+0</t>
  </si>
  <si>
    <t xml:space="preserve">Методика на обучението по английски език </t>
  </si>
  <si>
    <t>Практически английски език – шеста част</t>
  </si>
  <si>
    <t>Увод в историята, науката и културата на САЩ</t>
  </si>
  <si>
    <t>Приобщаващо образование</t>
  </si>
  <si>
    <t>Съвременна история</t>
  </si>
  <si>
    <t>Практически английски език – седма част</t>
  </si>
  <si>
    <t>4+0</t>
  </si>
  <si>
    <t xml:space="preserve">Съвременна българска история </t>
  </si>
  <si>
    <t>Практически английски език – осма част</t>
  </si>
  <si>
    <t>Археология</t>
  </si>
  <si>
    <t>1,2,3,7</t>
  </si>
  <si>
    <t>Българска историография</t>
  </si>
  <si>
    <t>Етнология</t>
  </si>
  <si>
    <t>Архивистика</t>
  </si>
  <si>
    <t xml:space="preserve">Дидактика на историята </t>
  </si>
  <si>
    <t>Историческа информатика</t>
  </si>
  <si>
    <t>История на Източна Европа и Русия 13-19 в.</t>
  </si>
  <si>
    <t>История на Източна Европа и Русия през 20 в.</t>
  </si>
  <si>
    <t>История на религиите (християнство)</t>
  </si>
  <si>
    <t>История на религиите (ислям)</t>
  </si>
  <si>
    <t>История на източното разширяване на ЕС</t>
  </si>
  <si>
    <t>Писане за професионална комуникация</t>
  </si>
  <si>
    <t>Междукултурна комуникация</t>
  </si>
  <si>
    <t xml:space="preserve">Терминологията и понятията в обучението по история </t>
  </si>
  <si>
    <t xml:space="preserve">Учебниците по българска история през Възраждането </t>
  </si>
  <si>
    <t xml:space="preserve">2+0 </t>
  </si>
  <si>
    <t xml:space="preserve">Историческата география в историческото образование </t>
  </si>
  <si>
    <t>Езикови тестове</t>
  </si>
  <si>
    <t>Медиите в чуждоезиковото обучение</t>
  </si>
  <si>
    <t>Латински език</t>
  </si>
  <si>
    <t>Ф</t>
  </si>
  <si>
    <t>1-4 сем.</t>
  </si>
  <si>
    <t>0+0 +4</t>
  </si>
  <si>
    <t>Текуща педагогическа практика - История</t>
  </si>
  <si>
    <t>Текуща педагогическа практика - Английски език</t>
  </si>
  <si>
    <t>Стажантска практика  - История</t>
  </si>
  <si>
    <t>П</t>
  </si>
  <si>
    <t>Държавен изпит по История</t>
  </si>
  <si>
    <t>юли</t>
  </si>
  <si>
    <t xml:space="preserve">и </t>
  </si>
  <si>
    <t>Тенденции и направления в британската литература</t>
  </si>
  <si>
    <t>Стажантска практика  - Английски език</t>
  </si>
  <si>
    <t>септември</t>
  </si>
  <si>
    <t>Семантика и терминообразуване (английски език)</t>
  </si>
  <si>
    <t>Хоспитиране (английски език)</t>
  </si>
  <si>
    <t>Английски език чрез литература</t>
  </si>
  <si>
    <t>Преподаване на английски за специални цели</t>
  </si>
  <si>
    <t>то</t>
  </si>
  <si>
    <t>Държавен изпит по английски език</t>
  </si>
  <si>
    <t>Декан на ФКНФ:.................................</t>
  </si>
  <si>
    <t>Държавен изпит по история</t>
  </si>
  <si>
    <t>Български език като чужд</t>
  </si>
  <si>
    <t>1</t>
  </si>
  <si>
    <t>2</t>
  </si>
  <si>
    <t>3</t>
  </si>
  <si>
    <t>4</t>
  </si>
  <si>
    <t>60</t>
  </si>
  <si>
    <t>120</t>
  </si>
  <si>
    <t>0</t>
  </si>
  <si>
    <t>Тенденции и направления в американската литература</t>
  </si>
  <si>
    <t>Модул Английски език</t>
  </si>
  <si>
    <t>Модул Френски език</t>
  </si>
  <si>
    <t>Научно-технически френски език - първа част</t>
  </si>
  <si>
    <t>Адаптация на френската литературна класика в киното</t>
  </si>
  <si>
    <t>Френски език за туризма</t>
  </si>
  <si>
    <t>Увод във фразеологията</t>
  </si>
  <si>
    <t>Бизнес френски език - първа част</t>
  </si>
  <si>
    <t>Разговорен френски език в ситуации</t>
  </si>
  <si>
    <t>Експресивна фонетика</t>
  </si>
  <si>
    <t xml:space="preserve">Практически френски език – първа част </t>
  </si>
  <si>
    <t>Практически френски език – втора част</t>
  </si>
  <si>
    <t>Практически френски език– трета част</t>
  </si>
  <si>
    <t>Практически френски език – четвърта част</t>
  </si>
  <si>
    <t>Франкофонски цивилизации - първа част</t>
  </si>
  <si>
    <t>Практически френски език – пета част</t>
  </si>
  <si>
    <t xml:space="preserve">Методика на обучението по френски език </t>
  </si>
  <si>
    <t>Практически френски език – шеста част</t>
  </si>
  <si>
    <t>Франкофонски цивилизации - втора част</t>
  </si>
  <si>
    <t>Практически френски език – седма част</t>
  </si>
  <si>
    <t>Тенденции и направления във френската литература - първа част</t>
  </si>
  <si>
    <t>Практически френски език – осма част</t>
  </si>
  <si>
    <t>Тенденции и направления във френската литература - втора част</t>
  </si>
  <si>
    <t>Текуща педагогическа практика - Френски език</t>
  </si>
  <si>
    <t>Стажантска практика  - Френски език</t>
  </si>
  <si>
    <t>Хоспитиране (френски език)</t>
  </si>
  <si>
    <t>Държавен изпит по френски език</t>
  </si>
  <si>
    <t xml:space="preserve">Модул Английски език: </t>
  </si>
  <si>
    <t>Модул Френски език:</t>
  </si>
  <si>
    <t>Семантика и терминообразуване (английски  език)</t>
  </si>
  <si>
    <t>Морфосинтаксис на английския език</t>
  </si>
  <si>
    <t>Морфосинтаксис  на френския език</t>
  </si>
  <si>
    <t>Фонетика и фонология на френския език</t>
  </si>
  <si>
    <t>Морфосинтаксис на френския език</t>
  </si>
  <si>
    <t>Лексикология на френския език</t>
  </si>
  <si>
    <t>6</t>
  </si>
  <si>
    <t>История и чужд език (английски език/ френски език)</t>
  </si>
  <si>
    <t>Бакалавър - учител по история; учител по чужд език (английски език/ френски език)</t>
  </si>
  <si>
    <t xml:space="preserve">Бакалавърската специалност "История и чужд език (английски език/ френски език)" е насочена към завършили гимназиално образование в чуждоезикови и специализирани средни училища. Основна цел на обучението на студентите в тази бакалавърска специалността  е формирането на висококвалифицирани специалисти по история и чужд език (английски език/ френски език), с широкопрофилна фундаментална подготовка за потребностите на българското училище. Друга много важна цел е изграждане на съзнание за интердисциплинарност на научното познание, което е предпоставка за продължаване на обучението в магистърската и докторска степени, както в направление "педагогика на обучението по история"  и "педагогика на обучението по чужд език (английски език/ френски език)", така и в направления "история" и "филология".   </t>
  </si>
  <si>
    <t>Студентите завършват с образователно-квалификационна степен бакалавър и професионална квалификация „учител по история" и "учител по чужд език (английски език/ френски език)”. Те изграждат професионални компетенции, които им позволяват да работят в различни обучителни среди и да прилагат иновативни методи на преподаване на история и чужд език (английски език/ френски език) в средното училище.  Всички успешно завършили специалността са изградени специалисти в областта на методиката на преподаване на тези две дисциплини.</t>
  </si>
  <si>
    <t>Завършилите могат да намерят професионална реализация във всички видове средни училища – държавни, общински и частни като учители по история и по чужд език (английски език/ френски език); в структури на МОН на национално и регионално равнище като експерти; като специалисти в областта на образованието в общини и други институции на местната власт; в обществени и неправителствени организации; висши учебни заведения, институти и звена за квалификация на учители. Те могат да продължат образованието си в магистърска степен на различни специалности, които изискват хуманитарно образование.</t>
  </si>
  <si>
    <t>Ч</t>
  </si>
  <si>
    <t>В процеса на обучение в бакалавърската специалност "История и чужд език (английски език/ френски език)" студентите придобиват както фундаментални знания в областта на историческата наука и филологията, така и в областта на усвояването на чужд език (английски език/ френски език) и методиката на преподаване на история и чужд език (английски език/ френски език) в средното училище. Студентите изграждат и умения за работа с ученици в средните училища, критическо мислене и прилагане на иновативни методи на обучение в дигитална среда. Учебният план включва теоретична и практическа подготовка по основни исторически, филологически и педагогически дисциплини. Обучението предвижда задължителни, избираеми и факултативни дисциплини.</t>
  </si>
  <si>
    <t>Избираеми дисциплини: История: Студентите избират по една дисциплина през 1, 2, 3, 7 сем. общо 12 кредита.</t>
  </si>
  <si>
    <t>Принципи на изучаване на чужд език (английски език)</t>
  </si>
  <si>
    <t>17</t>
  </si>
  <si>
    <t>18</t>
  </si>
  <si>
    <t>Държавен изпит по чужд език  (английски език/френски език)</t>
  </si>
  <si>
    <t>Държавен практико-приложен държавен изпит за придобиване на професионална квалификация "учител по История"</t>
  </si>
  <si>
    <t>0+6</t>
  </si>
  <si>
    <t xml:space="preserve">Увод в английското произношение </t>
  </si>
  <si>
    <t xml:space="preserve">Компетентностен подход и иновации в образованието </t>
  </si>
  <si>
    <t>ИКТ в обучението по чужд език и работа в дигитална среда</t>
  </si>
  <si>
    <t xml:space="preserve">Интерактивни методи в обучението по история </t>
  </si>
  <si>
    <t>СИД I Педагогически, психологически,
образователно-управленски и частно-
дидактически дисциплини. Студентите избират по 2 дисциплини от СИД I в 7 семестър</t>
  </si>
  <si>
    <t>Дигитална компетентност и дигитална креативност </t>
  </si>
  <si>
    <t>КИ</t>
  </si>
  <si>
    <t>Комуникативни умения в образователна среда </t>
  </si>
  <si>
    <t>Управление на образователни институции </t>
  </si>
  <si>
    <t>Разработване на уроци за обучение в електронна среда</t>
  </si>
  <si>
    <t>Гражданско образование за обществото и гражданина</t>
  </si>
  <si>
    <t xml:space="preserve">КИ </t>
  </si>
  <si>
    <t xml:space="preserve">Исторически </t>
  </si>
  <si>
    <t>Българско средновековие: реалност, хипотези и митологеми в учебниците по история</t>
  </si>
  <si>
    <t>Правата на човека в системата на гражданското образование</t>
  </si>
  <si>
    <t>СИД II Интердисциплинарни и
приложно-експериментални дисциплини и
дисциплини обучението по които осигурява
надграждане на компетентности, свързани
със спецификата на професионалната квалификация. Студентите избират две дисциплини (една историческа и една от група английски език/ френски език), които изучават съответно в 8 семестър</t>
  </si>
  <si>
    <t>Урокът по чужд език</t>
  </si>
  <si>
    <t>Глобални симулации</t>
  </si>
  <si>
    <t>Учебна лексикография (за френски език)</t>
  </si>
  <si>
    <t xml:space="preserve">Английски език </t>
  </si>
  <si>
    <t>Увод в емпрунтологията</t>
  </si>
  <si>
    <t>Междукултурният подход в чуждоезиковото обучение</t>
  </si>
  <si>
    <t>Интернет информационни технологии в чуждоезиковото обучение</t>
  </si>
  <si>
    <t>Анализ на междуезиковото разбиране</t>
  </si>
  <si>
    <t>Общуване и учебници</t>
  </si>
  <si>
    <t>Културно измерение в обучението по чужд език</t>
  </si>
  <si>
    <t>Езикови учебни програми</t>
  </si>
  <si>
    <t xml:space="preserve">Френски език </t>
  </si>
  <si>
    <t>Факултативни дисциплини за педагогическа правоспособност по История</t>
  </si>
  <si>
    <t>Емпирични методи в обучението по история</t>
  </si>
  <si>
    <t>1+0</t>
  </si>
  <si>
    <t>Историческо образование и народопсихология</t>
  </si>
  <si>
    <t>Гражданското образование в системата на българското образование (1878 - 1944)</t>
  </si>
  <si>
    <t>Урокът по история</t>
  </si>
  <si>
    <t>* Студентите задължително изучават по една факултативна дисциплина за педагогическа правоспособност от блок История и блок Английски език/ Френски език</t>
  </si>
  <si>
    <t>Академично писане за педагогически цели</t>
  </si>
  <si>
    <t xml:space="preserve">Учебният план е приет с решение на ФС на ФКНФ №  </t>
  </si>
  <si>
    <r>
      <t>Учебният план е приет с решение на ФС на ФКНФ №</t>
    </r>
    <r>
      <rPr>
        <sz val="10"/>
        <rFont val="Arial"/>
        <family val="2"/>
      </rPr>
      <t xml:space="preserve">  </t>
    </r>
  </si>
  <si>
    <t>Факултативен модул Предприемачество (Проектно управление и информационни технологии)</t>
  </si>
  <si>
    <t>Проектен мениджмънт (Project Management)</t>
  </si>
  <si>
    <t>Финанси (Finance)</t>
  </si>
  <si>
    <t>Технологии на бъдещето (Technology of the future)</t>
  </si>
  <si>
    <t>Бизнес етикет и комуникация (Business etiquette and communication)</t>
  </si>
  <si>
    <t>Б</t>
  </si>
  <si>
    <t>1-8 сем</t>
  </si>
  <si>
    <t>Лингвистична/културно/литературна дисциплина от учебния план на англ. Филология</t>
  </si>
  <si>
    <t>Избираеми дисциплини: Английски език: Студентите избират една дисциплина (3 кр.) през  5  семестър от долния списък. През 6 семестър избират една избираема дисциплина (3 кр.) от 6 или 8 семестър  от учебния план на английска филология</t>
  </si>
  <si>
    <t xml:space="preserve">Факултативни дисциплини за педагогическа правоспособност по Английски/ Френски език </t>
  </si>
  <si>
    <t>Практико-приложен държавен изпит за придобиване на професионална квалификация "учител по английски език"</t>
  </si>
  <si>
    <t>Практико-приложен държавен изпит за придобиване на професионална квалификация "учител по френски език"</t>
  </si>
  <si>
    <t xml:space="preserve">Практико-приложен държавен изпит за придобиване на професионална квалификация "учител по история"                                                                        </t>
  </si>
  <si>
    <t>Практико-приложен държавен изпит за придобиване на професионална квалификация "учител по чужд език (английски език/френски език)"</t>
  </si>
  <si>
    <t xml:space="preserve">Гражданско образование </t>
  </si>
  <si>
    <r>
      <t>Учебният план е приет с решение на ФС  на ИФ №</t>
    </r>
    <r>
      <rPr>
        <sz val="10"/>
        <rFont val="Arial"/>
        <family val="2"/>
      </rPr>
      <t xml:space="preserve">  7 април 2021 г.</t>
    </r>
  </si>
  <si>
    <t xml:space="preserve">Хронологията в обучението по история и цивилизации </t>
  </si>
  <si>
    <t>ТО</t>
  </si>
  <si>
    <t>История на Византия и средновековните Балкани</t>
  </si>
  <si>
    <t>Учебният план е приет с решение на ФС на ИФ №  7 от 20 април 2021 г.</t>
  </si>
  <si>
    <t>Декан на ФКНФ: проф. М. Данова</t>
  </si>
  <si>
    <r>
      <t>Декан на ИФ:</t>
    </r>
    <r>
      <rPr>
        <sz val="10"/>
        <rFont val="Arial"/>
        <family val="2"/>
      </rPr>
      <t>.</t>
    </r>
    <r>
      <rPr>
        <b/>
        <sz val="10"/>
        <rFont val="Arial"/>
        <family val="2"/>
      </rPr>
      <t xml:space="preserve"> Доц. М. Маркова</t>
    </r>
  </si>
  <si>
    <t>Френският език в контакт с други езици (Северна Америка и креолофонските региони)</t>
  </si>
  <si>
    <t>Избираеми дисциплини: Френски език: Студентите избират една дисциплина (3 кр.) през  5  семестър от долния списък . През 6 семестър избират една избираема дисциплина (3 кр.) от 6 или 8 семестър  от учебния план на френска филология.</t>
  </si>
  <si>
    <r>
      <t xml:space="preserve">Факултативни дисциплини </t>
    </r>
    <r>
      <rPr>
        <i/>
        <sz val="11"/>
        <rFont val="Times New Roman"/>
        <family val="1"/>
        <charset val="204"/>
      </rPr>
      <t>– минимум 2 кредита</t>
    </r>
  </si>
  <si>
    <r>
      <t xml:space="preserve"> Декан на ИФ:</t>
    </r>
    <r>
      <rPr>
        <sz val="11"/>
        <rFont val="Times New Roman"/>
        <family val="1"/>
        <charset val="204"/>
      </rPr>
      <t>..................................</t>
    </r>
  </si>
  <si>
    <t xml:space="preserve">за випуска, започнал през зимен семестър на 2021/2022 уч. година </t>
  </si>
  <si>
    <t>Педагогическо взаимодействие в мултикултурна среда</t>
  </si>
  <si>
    <t>, протокол     № 7 от 19.04.2022 г. ФС на ИФ</t>
  </si>
  <si>
    <t xml:space="preserve">решение на ФС на Исторически факултет, протокол № 7 от 19.04.2022 г. </t>
  </si>
  <si>
    <t>С</t>
  </si>
  <si>
    <t>/ Спорт II част</t>
  </si>
  <si>
    <t>Спорт I част</t>
  </si>
  <si>
    <t>1 сем.</t>
  </si>
  <si>
    <t xml:space="preserve">с решение на ФС № 7 от 19.04.2022 г., </t>
  </si>
  <si>
    <t xml:space="preserve">с решение на ФС № 4 / 12.01.2024, в сила от учебната 2024/2025 г. </t>
  </si>
  <si>
    <t>Изменение с решение на ФС протокол № 11/ от 20.09.2022 г.</t>
  </si>
  <si>
    <t xml:space="preserve">с решение на ФС № 7 / 26.03.2024 </t>
  </si>
  <si>
    <t>за да качим 2 кредита може да стане приобщаващого 90 обща заетост с 3 кредита, а Съвременната 240 обща с 8 кредита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</si>
</sst>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indexed="81"/>
      <name val="Tahoma"/>
      <family val="2"/>
    </font>
    <font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2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indexed="81"/>
      <name val="Arial"/>
      <family val="2"/>
      <charset val="204"/>
    </font>
    <font>
      <b/>
      <sz val="10"/>
      <color indexed="81"/>
      <name val="Arial"/>
      <family val="2"/>
      <charset val="204"/>
    </font>
    <font>
      <sz val="11"/>
      <color indexed="81"/>
      <name val="Arial"/>
      <family val="2"/>
      <charset val="204"/>
    </font>
    <font>
      <u/>
      <sz val="11"/>
      <color indexed="81"/>
      <name val="Arial"/>
      <family val="2"/>
      <charset val="204"/>
    </font>
    <font>
      <i/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i/>
      <sz val="11"/>
      <color theme="1"/>
      <name val="Arial"/>
      <family val="2"/>
      <charset val="204"/>
    </font>
    <font>
      <u/>
      <sz val="10"/>
      <color theme="1" tint="0.249977111117893"/>
      <name val="Arial"/>
      <family val="2"/>
      <charset val="204"/>
    </font>
    <font>
      <i/>
      <sz val="10"/>
      <color theme="1"/>
      <name val="Arial"/>
      <family val="2"/>
      <charset val="204"/>
    </font>
    <font>
      <i/>
      <u/>
      <sz val="10"/>
      <color theme="1"/>
      <name val="Arial"/>
      <family val="2"/>
      <charset val="204"/>
    </font>
    <font>
      <u/>
      <sz val="11"/>
      <color theme="1" tint="0.249977111117893"/>
      <name val="Arial"/>
      <family val="2"/>
      <charset val="204"/>
    </font>
    <font>
      <b/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u/>
      <sz val="11"/>
      <color theme="1"/>
      <name val="Arial"/>
      <family val="2"/>
    </font>
    <font>
      <sz val="8"/>
      <name val="Arial Narrow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1"/>
      <name val="Arial"/>
      <family val="2"/>
      <charset val="204"/>
    </font>
    <font>
      <sz val="10"/>
      <color indexed="81"/>
      <name val="Arial Narrow"/>
      <family val="2"/>
      <charset val="204"/>
    </font>
    <font>
      <sz val="11"/>
      <name val="Arial"/>
      <family val="2"/>
    </font>
    <font>
      <sz val="11"/>
      <name val="Calibri"/>
      <family val="2"/>
      <scheme val="minor"/>
    </font>
    <font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2"/>
      <name val="Calibri"/>
      <family val="2"/>
      <scheme val="minor"/>
    </font>
    <font>
      <sz val="13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 Narrow"/>
      <family val="2"/>
      <charset val="204"/>
    </font>
    <font>
      <b/>
      <sz val="10"/>
      <name val="Arial"/>
      <family val="2"/>
    </font>
    <font>
      <b/>
      <sz val="10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rgb="FFFF0000"/>
      <name val="Arial"/>
      <family val="2"/>
      <charset val="204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22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22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55"/>
      </left>
      <right style="medium">
        <color indexed="55"/>
      </right>
      <top style="thin">
        <color indexed="64"/>
      </top>
      <bottom style="medium">
        <color indexed="64"/>
      </bottom>
      <diagonal/>
    </border>
    <border>
      <left style="medium">
        <color indexed="55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55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55"/>
      </left>
      <right style="medium">
        <color indexed="55"/>
      </right>
      <top style="thin">
        <color indexed="64"/>
      </top>
      <bottom style="thin">
        <color indexed="64"/>
      </bottom>
      <diagonal/>
    </border>
    <border>
      <left style="medium">
        <color indexed="55"/>
      </left>
      <right style="medium">
        <color indexed="55"/>
      </right>
      <top style="thin">
        <color indexed="64"/>
      </top>
      <bottom/>
      <diagonal/>
    </border>
    <border>
      <left style="medium">
        <color indexed="55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55"/>
      </left>
      <right style="medium">
        <color indexed="55"/>
      </right>
      <top/>
      <bottom/>
      <diagonal/>
    </border>
    <border>
      <left style="medium">
        <color indexed="55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55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55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55"/>
      </right>
      <top style="thin">
        <color indexed="64"/>
      </top>
      <bottom/>
      <diagonal/>
    </border>
    <border>
      <left style="medium">
        <color indexed="64"/>
      </left>
      <right style="medium">
        <color indexed="55"/>
      </right>
      <top/>
      <bottom style="thin">
        <color indexed="64"/>
      </bottom>
      <diagonal/>
    </border>
    <border>
      <left style="medium">
        <color indexed="55"/>
      </left>
      <right style="medium">
        <color indexed="55"/>
      </right>
      <top/>
      <bottom style="thin">
        <color indexed="64"/>
      </bottom>
      <diagonal/>
    </border>
    <border>
      <left style="medium">
        <color indexed="55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55"/>
      </right>
      <top/>
      <bottom/>
      <diagonal/>
    </border>
    <border>
      <left style="medium">
        <color indexed="64"/>
      </left>
      <right style="medium">
        <color indexed="55"/>
      </right>
      <top style="medium">
        <color indexed="64"/>
      </top>
      <bottom style="thin">
        <color indexed="64"/>
      </bottom>
      <diagonal/>
    </border>
    <border>
      <left style="medium">
        <color indexed="55"/>
      </left>
      <right style="medium">
        <color indexed="55"/>
      </right>
      <top style="medium">
        <color indexed="64"/>
      </top>
      <bottom style="thin">
        <color indexed="64"/>
      </bottom>
      <diagonal/>
    </border>
    <border>
      <left style="medium">
        <color indexed="55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55"/>
      </right>
      <top style="medium">
        <color indexed="22"/>
      </top>
      <bottom/>
      <diagonal/>
    </border>
    <border>
      <left style="medium">
        <color indexed="55"/>
      </left>
      <right style="medium">
        <color indexed="55"/>
      </right>
      <top style="medium">
        <color indexed="22"/>
      </top>
      <bottom/>
      <diagonal/>
    </border>
    <border>
      <left/>
      <right style="medium">
        <color indexed="55"/>
      </right>
      <top/>
      <bottom/>
      <diagonal/>
    </border>
    <border>
      <left/>
      <right style="medium">
        <color indexed="55"/>
      </right>
      <top style="thin">
        <color indexed="64"/>
      </top>
      <bottom style="medium">
        <color indexed="64"/>
      </bottom>
      <diagonal/>
    </border>
    <border>
      <left style="medium">
        <color indexed="55"/>
      </left>
      <right/>
      <top/>
      <bottom/>
      <diagonal/>
    </border>
    <border>
      <left style="medium">
        <color indexed="55"/>
      </left>
      <right/>
      <top style="medium">
        <color indexed="22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55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55"/>
      </right>
      <top style="medium">
        <color indexed="64"/>
      </top>
      <bottom/>
      <diagonal/>
    </border>
    <border>
      <left style="medium">
        <color indexed="55"/>
      </left>
      <right style="medium">
        <color indexed="55"/>
      </right>
      <top style="medium">
        <color indexed="64"/>
      </top>
      <bottom/>
      <diagonal/>
    </border>
    <border>
      <left style="medium">
        <color indexed="55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22"/>
      </top>
      <bottom style="medium">
        <color indexed="64"/>
      </bottom>
      <diagonal/>
    </border>
    <border>
      <left style="medium">
        <color indexed="64"/>
      </left>
      <right style="medium">
        <color indexed="55"/>
      </right>
      <top/>
      <bottom style="medium">
        <color indexed="64"/>
      </bottom>
      <diagonal/>
    </border>
    <border>
      <left style="medium">
        <color indexed="55"/>
      </left>
      <right style="medium">
        <color indexed="55"/>
      </right>
      <top/>
      <bottom style="medium">
        <color indexed="64"/>
      </bottom>
      <diagonal/>
    </border>
    <border>
      <left style="medium">
        <color indexed="55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55"/>
      </left>
      <right style="medium">
        <color indexed="64"/>
      </right>
      <top style="medium">
        <color indexed="22"/>
      </top>
      <bottom/>
      <diagonal/>
    </border>
    <border>
      <left/>
      <right style="medium">
        <color indexed="64"/>
      </right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/>
      <right style="medium">
        <color indexed="55"/>
      </right>
      <top style="medium">
        <color indexed="22"/>
      </top>
      <bottom style="medium">
        <color indexed="64"/>
      </bottom>
      <diagonal/>
    </border>
    <border>
      <left style="medium">
        <color indexed="55"/>
      </left>
      <right style="medium">
        <color indexed="55"/>
      </right>
      <top style="medium">
        <color indexed="22"/>
      </top>
      <bottom style="medium">
        <color indexed="64"/>
      </bottom>
      <diagonal/>
    </border>
    <border>
      <left style="medium">
        <color indexed="55"/>
      </left>
      <right style="medium">
        <color indexed="64"/>
      </right>
      <top style="medium">
        <color indexed="22"/>
      </top>
      <bottom style="medium">
        <color indexed="64"/>
      </bottom>
      <diagonal/>
    </border>
    <border>
      <left/>
      <right style="medium">
        <color indexed="64"/>
      </right>
      <top style="medium">
        <color indexed="22"/>
      </top>
      <bottom style="medium">
        <color indexed="64"/>
      </bottom>
      <diagonal/>
    </border>
    <border>
      <left/>
      <right/>
      <top style="medium">
        <color indexed="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22"/>
      </bottom>
      <diagonal/>
    </border>
    <border>
      <left/>
      <right style="medium">
        <color indexed="55"/>
      </right>
      <top style="medium">
        <color indexed="64"/>
      </top>
      <bottom style="medium">
        <color indexed="64"/>
      </bottom>
      <diagonal/>
    </border>
    <border>
      <left style="medium">
        <color indexed="55"/>
      </left>
      <right style="medium">
        <color indexed="55"/>
      </right>
      <top style="medium">
        <color indexed="64"/>
      </top>
      <bottom style="medium">
        <color indexed="64"/>
      </bottom>
      <diagonal/>
    </border>
    <border>
      <left style="medium">
        <color indexed="55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55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22"/>
      </bottom>
      <diagonal/>
    </border>
    <border>
      <left/>
      <right style="medium">
        <color indexed="55"/>
      </right>
      <top/>
      <bottom style="medium">
        <color indexed="22"/>
      </bottom>
      <diagonal/>
    </border>
    <border>
      <left style="medium">
        <color indexed="55"/>
      </left>
      <right style="medium">
        <color indexed="55"/>
      </right>
      <top/>
      <bottom style="medium">
        <color indexed="22"/>
      </bottom>
      <diagonal/>
    </border>
    <border>
      <left style="medium">
        <color indexed="55"/>
      </left>
      <right style="medium">
        <color indexed="64"/>
      </right>
      <top/>
      <bottom style="medium">
        <color indexed="22"/>
      </bottom>
      <diagonal/>
    </border>
    <border>
      <left/>
      <right style="medium">
        <color indexed="64"/>
      </right>
      <top/>
      <bottom style="medium">
        <color indexed="22"/>
      </bottom>
      <diagonal/>
    </border>
    <border>
      <left/>
      <right/>
      <top/>
      <bottom style="medium">
        <color indexed="22"/>
      </bottom>
      <diagonal/>
    </border>
    <border>
      <left/>
      <right style="medium">
        <color indexed="55"/>
      </right>
      <top/>
      <bottom style="medium">
        <color indexed="64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22"/>
      </top>
      <bottom style="medium">
        <color theme="0" tint="-0.34998626667073579"/>
      </bottom>
      <diagonal/>
    </border>
    <border>
      <left/>
      <right style="medium">
        <color indexed="64"/>
      </right>
      <top style="medium">
        <color indexed="22"/>
      </top>
      <bottom style="medium">
        <color theme="0" tint="-0.34998626667073579"/>
      </bottom>
      <diagonal/>
    </border>
    <border>
      <left/>
      <right/>
      <top style="medium">
        <color indexed="22"/>
      </top>
      <bottom style="medium">
        <color theme="0" tint="-0.34998626667073579"/>
      </bottom>
      <diagonal/>
    </border>
    <border>
      <left style="medium">
        <color indexed="64"/>
      </left>
      <right style="medium">
        <color theme="0" tint="-0.34998626667073579"/>
      </right>
      <top/>
      <bottom style="medium">
        <color indexed="64"/>
      </bottom>
      <diagonal/>
    </border>
    <border>
      <left style="medium">
        <color theme="0" tint="-0.34998626667073579"/>
      </left>
      <right style="medium">
        <color theme="0" tint="-0.34998626667073579"/>
      </right>
      <top/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55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55"/>
      </left>
      <right style="medium">
        <color indexed="55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55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1011">
    <xf numFmtId="0" fontId="0" fillId="0" borderId="0" xfId="0"/>
    <xf numFmtId="0" fontId="9" fillId="0" borderId="0" xfId="0" applyFont="1"/>
    <xf numFmtId="0" fontId="0" fillId="0" borderId="0" xfId="0" applyProtection="1">
      <protection locked="0"/>
    </xf>
    <xf numFmtId="49" fontId="4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9" fillId="0" borderId="0" xfId="0" applyFont="1" applyAlignment="1">
      <alignment vertical="top"/>
    </xf>
    <xf numFmtId="49" fontId="18" fillId="0" borderId="28" xfId="0" applyNumberFormat="1" applyFont="1" applyBorder="1" applyAlignment="1">
      <alignment horizontal="center"/>
    </xf>
    <xf numFmtId="49" fontId="18" fillId="0" borderId="29" xfId="0" applyNumberFormat="1" applyFont="1" applyBorder="1" applyAlignment="1">
      <alignment horizontal="center"/>
    </xf>
    <xf numFmtId="49" fontId="18" fillId="0" borderId="30" xfId="0" applyNumberFormat="1" applyFont="1" applyBorder="1" applyAlignment="1">
      <alignment horizontal="center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27" xfId="0" applyFont="1" applyBorder="1"/>
    <xf numFmtId="0" fontId="9" fillId="0" borderId="34" xfId="0" applyFont="1" applyBorder="1"/>
    <xf numFmtId="0" fontId="9" fillId="0" borderId="51" xfId="0" applyFont="1" applyBorder="1"/>
    <xf numFmtId="0" fontId="9" fillId="0" borderId="50" xfId="0" applyFont="1" applyBorder="1"/>
    <xf numFmtId="0" fontId="9" fillId="0" borderId="52" xfId="0" applyFont="1" applyBorder="1"/>
    <xf numFmtId="0" fontId="9" fillId="0" borderId="0" xfId="0" applyFont="1" applyAlignment="1">
      <alignment vertical="top" wrapText="1"/>
    </xf>
    <xf numFmtId="0" fontId="9" fillId="0" borderId="34" xfId="0" applyFont="1" applyBorder="1" applyAlignment="1">
      <alignment vertical="top" wrapText="1"/>
    </xf>
    <xf numFmtId="0" fontId="12" fillId="0" borderId="65" xfId="0" applyFont="1" applyBorder="1" applyAlignment="1">
      <alignment horizontal="center" wrapText="1"/>
    </xf>
    <xf numFmtId="0" fontId="21" fillId="0" borderId="68" xfId="0" applyFont="1" applyBorder="1" applyAlignment="1">
      <alignment horizontal="center" vertical="center"/>
    </xf>
    <xf numFmtId="0" fontId="21" fillId="0" borderId="69" xfId="0" applyFont="1" applyBorder="1" applyAlignment="1">
      <alignment horizontal="center" vertical="center"/>
    </xf>
    <xf numFmtId="0" fontId="21" fillId="0" borderId="70" xfId="0" applyFont="1" applyBorder="1" applyAlignment="1">
      <alignment horizontal="center" vertical="center"/>
    </xf>
    <xf numFmtId="0" fontId="9" fillId="0" borderId="0" xfId="0" applyFont="1" applyAlignment="1">
      <alignment horizontal="right" vertical="top"/>
    </xf>
    <xf numFmtId="0" fontId="9" fillId="0" borderId="50" xfId="0" applyFont="1" applyBorder="1" applyAlignment="1">
      <alignment vertical="top"/>
    </xf>
    <xf numFmtId="0" fontId="0" fillId="0" borderId="50" xfId="0" applyBorder="1"/>
    <xf numFmtId="0" fontId="1" fillId="0" borderId="0" xfId="0" applyFont="1" applyAlignment="1">
      <alignment horizontal="right" vertical="top"/>
    </xf>
    <xf numFmtId="0" fontId="30" fillId="0" borderId="31" xfId="0" applyFont="1" applyBorder="1" applyAlignment="1" applyProtection="1">
      <alignment horizontal="center" vertical="center" textRotation="90" wrapText="1"/>
      <protection locked="0"/>
    </xf>
    <xf numFmtId="0" fontId="30" fillId="0" borderId="32" xfId="0" applyFont="1" applyBorder="1" applyAlignment="1" applyProtection="1">
      <alignment horizontal="center" vertical="center" wrapText="1"/>
      <protection locked="0"/>
    </xf>
    <xf numFmtId="0" fontId="30" fillId="0" borderId="33" xfId="0" applyFont="1" applyBorder="1" applyAlignment="1" applyProtection="1">
      <alignment horizontal="center" vertical="center" wrapText="1"/>
      <protection locked="0"/>
    </xf>
    <xf numFmtId="0" fontId="30" fillId="2" borderId="9" xfId="0" applyFont="1" applyFill="1" applyBorder="1" applyAlignment="1" applyProtection="1">
      <alignment horizontal="center" vertical="center" textRotation="90" wrapText="1"/>
      <protection locked="0"/>
    </xf>
    <xf numFmtId="0" fontId="30" fillId="2" borderId="32" xfId="0" applyFont="1" applyFill="1" applyBorder="1" applyAlignment="1" applyProtection="1">
      <alignment horizontal="center" vertical="center" wrapText="1"/>
      <protection locked="0"/>
    </xf>
    <xf numFmtId="0" fontId="30" fillId="2" borderId="7" xfId="0" applyFont="1" applyFill="1" applyBorder="1" applyAlignment="1" applyProtection="1">
      <alignment horizontal="center" vertical="center" wrapText="1"/>
      <protection locked="0"/>
    </xf>
    <xf numFmtId="0" fontId="30" fillId="0" borderId="29" xfId="0" applyFont="1" applyBorder="1" applyAlignment="1" applyProtection="1">
      <alignment horizontal="center" vertical="center" textRotation="90" wrapText="1"/>
      <protection locked="0"/>
    </xf>
    <xf numFmtId="0" fontId="30" fillId="0" borderId="1" xfId="0" applyFont="1" applyBorder="1" applyAlignment="1" applyProtection="1">
      <alignment horizontal="center" vertical="center" wrapText="1"/>
      <protection locked="0"/>
    </xf>
    <xf numFmtId="0" fontId="30" fillId="0" borderId="23" xfId="0" applyFont="1" applyBorder="1" applyAlignment="1" applyProtection="1">
      <alignment horizontal="center" vertical="center" wrapText="1"/>
      <protection locked="0"/>
    </xf>
    <xf numFmtId="0" fontId="30" fillId="0" borderId="29" xfId="0" applyFont="1" applyBorder="1" applyAlignment="1" applyProtection="1">
      <alignment horizontal="center" vertical="center" wrapText="1"/>
      <protection locked="0"/>
    </xf>
    <xf numFmtId="0" fontId="30" fillId="2" borderId="12" xfId="0" applyFont="1" applyFill="1" applyBorder="1" applyAlignment="1" applyProtection="1">
      <alignment horizontal="center" vertical="center" textRotation="90" wrapText="1"/>
      <protection locked="0"/>
    </xf>
    <xf numFmtId="0" fontId="30" fillId="2" borderId="1" xfId="0" applyFont="1" applyFill="1" applyBorder="1" applyAlignment="1" applyProtection="1">
      <alignment horizontal="center" vertical="center" wrapText="1"/>
      <protection locked="0"/>
    </xf>
    <xf numFmtId="0" fontId="30" fillId="2" borderId="10" xfId="0" applyFont="1" applyFill="1" applyBorder="1" applyAlignment="1" applyProtection="1">
      <alignment horizontal="center" vertical="center" wrapText="1"/>
      <protection locked="0"/>
    </xf>
    <xf numFmtId="0" fontId="30" fillId="0" borderId="38" xfId="0" applyFont="1" applyBorder="1" applyAlignment="1" applyProtection="1">
      <alignment horizontal="center" vertical="center" textRotation="90" wrapText="1"/>
      <protection locked="0"/>
    </xf>
    <xf numFmtId="0" fontId="30" fillId="0" borderId="26" xfId="0" applyFont="1" applyBorder="1" applyAlignment="1" applyProtection="1">
      <alignment horizontal="center" vertical="center" wrapText="1"/>
      <protection locked="0"/>
    </xf>
    <xf numFmtId="0" fontId="30" fillId="0" borderId="39" xfId="0" applyFont="1" applyBorder="1" applyAlignment="1" applyProtection="1">
      <alignment horizontal="center" vertical="center" wrapText="1"/>
      <protection locked="0"/>
    </xf>
    <xf numFmtId="0" fontId="30" fillId="0" borderId="38" xfId="0" applyFont="1" applyBorder="1" applyAlignment="1" applyProtection="1">
      <alignment horizontal="center" vertical="center" wrapText="1"/>
      <protection locked="0"/>
    </xf>
    <xf numFmtId="0" fontId="30" fillId="2" borderId="4" xfId="0" applyFont="1" applyFill="1" applyBorder="1" applyAlignment="1" applyProtection="1">
      <alignment horizontal="center" vertical="center" textRotation="90" wrapText="1"/>
      <protection locked="0"/>
    </xf>
    <xf numFmtId="0" fontId="30" fillId="2" borderId="26" xfId="0" applyFont="1" applyFill="1" applyBorder="1" applyAlignment="1" applyProtection="1">
      <alignment horizontal="center" vertical="center" wrapText="1"/>
      <protection locked="0"/>
    </xf>
    <xf numFmtId="0" fontId="30" fillId="2" borderId="2" xfId="0" applyFont="1" applyFill="1" applyBorder="1" applyAlignment="1" applyProtection="1">
      <alignment horizontal="center" vertical="center" wrapText="1"/>
      <protection locked="0"/>
    </xf>
    <xf numFmtId="0" fontId="36" fillId="0" borderId="2" xfId="0" applyFont="1" applyBorder="1" applyAlignment="1" applyProtection="1">
      <alignment wrapText="1"/>
      <protection hidden="1"/>
    </xf>
    <xf numFmtId="0" fontId="36" fillId="0" borderId="3" xfId="0" applyFont="1" applyBorder="1" applyAlignment="1" applyProtection="1">
      <alignment wrapText="1"/>
      <protection hidden="1"/>
    </xf>
    <xf numFmtId="0" fontId="37" fillId="0" borderId="3" xfId="0" applyFont="1" applyBorder="1" applyAlignment="1" applyProtection="1">
      <alignment wrapText="1"/>
      <protection hidden="1"/>
    </xf>
    <xf numFmtId="0" fontId="37" fillId="0" borderId="4" xfId="0" applyFont="1" applyBorder="1" applyAlignment="1" applyProtection="1">
      <alignment wrapText="1"/>
      <protection hidden="1"/>
    </xf>
    <xf numFmtId="0" fontId="36" fillId="0" borderId="5" xfId="0" applyFont="1" applyBorder="1" applyAlignment="1" applyProtection="1">
      <alignment wrapText="1"/>
      <protection hidden="1"/>
    </xf>
    <xf numFmtId="0" fontId="36" fillId="0" borderId="0" xfId="0" applyFont="1" applyAlignment="1" applyProtection="1">
      <alignment wrapText="1"/>
      <protection hidden="1"/>
    </xf>
    <xf numFmtId="0" fontId="38" fillId="0" borderId="0" xfId="0" applyFont="1" applyAlignment="1" applyProtection="1">
      <alignment wrapText="1"/>
      <protection hidden="1"/>
    </xf>
    <xf numFmtId="0" fontId="38" fillId="0" borderId="6" xfId="0" applyFont="1" applyBorder="1" applyAlignment="1" applyProtection="1">
      <alignment wrapText="1"/>
      <protection hidden="1"/>
    </xf>
    <xf numFmtId="0" fontId="37" fillId="0" borderId="0" xfId="0" applyFont="1" applyAlignment="1" applyProtection="1">
      <alignment wrapText="1"/>
      <protection hidden="1"/>
    </xf>
    <xf numFmtId="0" fontId="37" fillId="0" borderId="6" xfId="0" applyFont="1" applyBorder="1" applyAlignment="1" applyProtection="1">
      <alignment wrapText="1"/>
      <protection hidden="1"/>
    </xf>
    <xf numFmtId="0" fontId="40" fillId="0" borderId="0" xfId="0" applyFont="1" applyAlignment="1" applyProtection="1">
      <alignment wrapText="1"/>
      <protection hidden="1"/>
    </xf>
    <xf numFmtId="0" fontId="40" fillId="0" borderId="6" xfId="0" applyFont="1" applyBorder="1" applyAlignment="1" applyProtection="1">
      <alignment wrapText="1"/>
      <protection hidden="1"/>
    </xf>
    <xf numFmtId="0" fontId="36" fillId="0" borderId="7" xfId="0" applyFont="1" applyBorder="1" applyAlignment="1" applyProtection="1">
      <alignment wrapText="1"/>
      <protection hidden="1"/>
    </xf>
    <xf numFmtId="0" fontId="36" fillId="0" borderId="8" xfId="0" applyFont="1" applyBorder="1" applyAlignment="1" applyProtection="1">
      <alignment wrapText="1"/>
      <protection hidden="1"/>
    </xf>
    <xf numFmtId="0" fontId="37" fillId="0" borderId="8" xfId="0" applyFont="1" applyBorder="1" applyAlignment="1" applyProtection="1">
      <alignment wrapText="1"/>
      <protection hidden="1"/>
    </xf>
    <xf numFmtId="0" fontId="37" fillId="0" borderId="9" xfId="0" applyFont="1" applyBorder="1" applyAlignment="1" applyProtection="1">
      <alignment wrapText="1"/>
      <protection hidden="1"/>
    </xf>
    <xf numFmtId="0" fontId="42" fillId="0" borderId="2" xfId="0" applyFont="1" applyBorder="1" applyAlignment="1" applyProtection="1">
      <alignment wrapText="1"/>
      <protection hidden="1"/>
    </xf>
    <xf numFmtId="0" fontId="42" fillId="0" borderId="3" xfId="0" applyFont="1" applyBorder="1" applyAlignment="1" applyProtection="1">
      <alignment wrapText="1"/>
      <protection hidden="1"/>
    </xf>
    <xf numFmtId="0" fontId="43" fillId="0" borderId="3" xfId="0" applyFont="1" applyBorder="1" applyAlignment="1" applyProtection="1">
      <alignment wrapText="1"/>
      <protection hidden="1"/>
    </xf>
    <xf numFmtId="0" fontId="43" fillId="0" borderId="4" xfId="0" applyFont="1" applyBorder="1" applyAlignment="1" applyProtection="1">
      <alignment wrapText="1"/>
      <protection hidden="1"/>
    </xf>
    <xf numFmtId="0" fontId="42" fillId="0" borderId="5" xfId="0" applyFont="1" applyBorder="1" applyAlignment="1" applyProtection="1">
      <alignment wrapText="1"/>
      <protection hidden="1"/>
    </xf>
    <xf numFmtId="0" fontId="42" fillId="0" borderId="0" xfId="0" applyFont="1" applyAlignment="1" applyProtection="1">
      <alignment wrapText="1"/>
      <protection hidden="1"/>
    </xf>
    <xf numFmtId="0" fontId="43" fillId="0" borderId="0" xfId="0" applyFont="1" applyAlignment="1" applyProtection="1">
      <alignment wrapText="1"/>
      <protection hidden="1"/>
    </xf>
    <xf numFmtId="0" fontId="43" fillId="0" borderId="6" xfId="0" applyFont="1" applyBorder="1" applyAlignment="1" applyProtection="1">
      <alignment wrapText="1"/>
      <protection hidden="1"/>
    </xf>
    <xf numFmtId="0" fontId="42" fillId="0" borderId="7" xfId="0" applyFont="1" applyBorder="1" applyAlignment="1" applyProtection="1">
      <alignment wrapText="1"/>
      <protection hidden="1"/>
    </xf>
    <xf numFmtId="0" fontId="42" fillId="0" borderId="8" xfId="0" applyFont="1" applyBorder="1" applyAlignment="1" applyProtection="1">
      <alignment wrapText="1"/>
      <protection hidden="1"/>
    </xf>
    <xf numFmtId="0" fontId="42" fillId="0" borderId="5" xfId="0" applyFont="1" applyBorder="1" applyAlignment="1">
      <alignment wrapText="1"/>
    </xf>
    <xf numFmtId="0" fontId="42" fillId="0" borderId="0" xfId="0" applyFont="1" applyAlignment="1">
      <alignment wrapText="1"/>
    </xf>
    <xf numFmtId="0" fontId="43" fillId="0" borderId="0" xfId="0" applyFont="1" applyAlignment="1">
      <alignment wrapText="1"/>
    </xf>
    <xf numFmtId="0" fontId="43" fillId="0" borderId="6" xfId="0" applyFont="1" applyBorder="1" applyAlignment="1">
      <alignment wrapText="1"/>
    </xf>
    <xf numFmtId="0" fontId="42" fillId="0" borderId="3" xfId="0" applyFont="1" applyBorder="1" applyAlignment="1">
      <alignment wrapText="1"/>
    </xf>
    <xf numFmtId="0" fontId="43" fillId="0" borderId="3" xfId="0" applyFont="1" applyBorder="1" applyAlignment="1">
      <alignment wrapText="1"/>
    </xf>
    <xf numFmtId="0" fontId="43" fillId="0" borderId="4" xfId="0" applyFont="1" applyBorder="1" applyAlignment="1">
      <alignment wrapText="1"/>
    </xf>
    <xf numFmtId="0" fontId="46" fillId="0" borderId="0" xfId="0" applyFont="1" applyAlignment="1">
      <alignment vertical="center"/>
    </xf>
    <xf numFmtId="0" fontId="36" fillId="0" borderId="0" xfId="0" applyFont="1"/>
    <xf numFmtId="0" fontId="37" fillId="0" borderId="0" xfId="0" applyFont="1"/>
    <xf numFmtId="0" fontId="36" fillId="0" borderId="0" xfId="0" applyFont="1" applyProtection="1">
      <protection locked="0"/>
    </xf>
    <xf numFmtId="0" fontId="37" fillId="0" borderId="0" xfId="0" applyFont="1" applyProtection="1">
      <protection locked="0"/>
    </xf>
    <xf numFmtId="0" fontId="30" fillId="2" borderId="40" xfId="0" applyFont="1" applyFill="1" applyBorder="1" applyAlignment="1" applyProtection="1">
      <alignment horizontal="center" vertical="center" textRotation="90" wrapText="1"/>
      <protection hidden="1"/>
    </xf>
    <xf numFmtId="0" fontId="30" fillId="2" borderId="41" xfId="0" applyFont="1" applyFill="1" applyBorder="1" applyAlignment="1" applyProtection="1">
      <alignment horizontal="center" vertical="center" textRotation="90" wrapText="1"/>
      <protection hidden="1"/>
    </xf>
    <xf numFmtId="0" fontId="30" fillId="2" borderId="42" xfId="0" applyFont="1" applyFill="1" applyBorder="1" applyAlignment="1" applyProtection="1">
      <alignment horizontal="center" vertical="center" textRotation="90" wrapText="1"/>
      <protection hidden="1"/>
    </xf>
    <xf numFmtId="0" fontId="30" fillId="2" borderId="44" xfId="0" applyFont="1" applyFill="1" applyBorder="1" applyAlignment="1" applyProtection="1">
      <alignment horizontal="center" vertical="center" textRotation="90" wrapText="1"/>
      <protection hidden="1"/>
    </xf>
    <xf numFmtId="0" fontId="30" fillId="2" borderId="43" xfId="0" applyFont="1" applyFill="1" applyBorder="1" applyAlignment="1" applyProtection="1">
      <alignment horizontal="center" vertical="center" textRotation="90" wrapText="1"/>
      <protection hidden="1"/>
    </xf>
    <xf numFmtId="0" fontId="48" fillId="0" borderId="44" xfId="0" applyFont="1" applyBorder="1" applyAlignment="1" applyProtection="1">
      <alignment horizontal="center" vertical="center" textRotation="90"/>
      <protection hidden="1"/>
    </xf>
    <xf numFmtId="0" fontId="48" fillId="0" borderId="42" xfId="0" applyFont="1" applyBorder="1" applyAlignment="1" applyProtection="1">
      <alignment horizontal="center" vertical="center" textRotation="90"/>
      <protection hidden="1"/>
    </xf>
    <xf numFmtId="0" fontId="29" fillId="0" borderId="28" xfId="0" applyFont="1" applyBorder="1" applyAlignment="1" applyProtection="1">
      <alignment horizontal="center" vertical="center" textRotation="90"/>
      <protection hidden="1"/>
    </xf>
    <xf numFmtId="0" fontId="29" fillId="0" borderId="22" xfId="0" applyFont="1" applyBorder="1" applyAlignment="1" applyProtection="1">
      <alignment horizontal="center" vertical="center" textRotation="90"/>
      <protection hidden="1"/>
    </xf>
    <xf numFmtId="0" fontId="29" fillId="0" borderId="29" xfId="0" applyFont="1" applyBorder="1" applyAlignment="1" applyProtection="1">
      <alignment horizontal="center" vertical="center" textRotation="90"/>
      <protection hidden="1"/>
    </xf>
    <xf numFmtId="0" fontId="29" fillId="0" borderId="23" xfId="0" applyFont="1" applyBorder="1" applyAlignment="1" applyProtection="1">
      <alignment horizontal="center" vertical="center" textRotation="90"/>
      <protection hidden="1"/>
    </xf>
    <xf numFmtId="0" fontId="29" fillId="0" borderId="38" xfId="0" applyFont="1" applyBorder="1" applyAlignment="1" applyProtection="1">
      <alignment horizontal="center" vertical="center" textRotation="90"/>
      <protection hidden="1"/>
    </xf>
    <xf numFmtId="0" fontId="29" fillId="0" borderId="39" xfId="0" applyFont="1" applyBorder="1" applyAlignment="1" applyProtection="1">
      <alignment horizontal="center" vertical="center" textRotation="90"/>
      <protection hidden="1"/>
    </xf>
    <xf numFmtId="0" fontId="29" fillId="0" borderId="28" xfId="0" applyFont="1" applyBorder="1" applyAlignment="1" applyProtection="1">
      <alignment horizontal="center" vertical="center"/>
      <protection locked="0"/>
    </xf>
    <xf numFmtId="0" fontId="29" fillId="0" borderId="20" xfId="0" applyFont="1" applyBorder="1" applyAlignment="1" applyProtection="1">
      <alignment horizontal="center" vertical="center"/>
      <protection locked="0"/>
    </xf>
    <xf numFmtId="0" fontId="29" fillId="0" borderId="73" xfId="0" applyFont="1" applyBorder="1" applyAlignment="1" applyProtection="1">
      <alignment horizontal="center" vertical="center"/>
      <protection locked="0"/>
    </xf>
    <xf numFmtId="0" fontId="29" fillId="0" borderId="29" xfId="0" applyFont="1" applyBorder="1" applyAlignment="1" applyProtection="1">
      <alignment horizontal="center" vertical="center"/>
      <protection locked="0"/>
    </xf>
    <xf numFmtId="0" fontId="29" fillId="0" borderId="1" xfId="0" applyFont="1" applyBorder="1" applyAlignment="1" applyProtection="1">
      <alignment horizontal="center" vertical="center"/>
      <protection locked="0"/>
    </xf>
    <xf numFmtId="0" fontId="29" fillId="0" borderId="10" xfId="0" applyFont="1" applyBorder="1" applyAlignment="1" applyProtection="1">
      <alignment horizontal="center" vertical="center"/>
      <protection locked="0"/>
    </xf>
    <xf numFmtId="0" fontId="29" fillId="0" borderId="38" xfId="0" applyFont="1" applyBorder="1" applyAlignment="1" applyProtection="1">
      <alignment horizontal="center" vertical="center"/>
      <protection locked="0"/>
    </xf>
    <xf numFmtId="0" fontId="29" fillId="0" borderId="26" xfId="0" applyFont="1" applyBorder="1" applyAlignment="1" applyProtection="1">
      <alignment horizontal="center" vertical="center"/>
      <protection locked="0"/>
    </xf>
    <xf numFmtId="0" fontId="29" fillId="0" borderId="2" xfId="0" applyFont="1" applyBorder="1" applyAlignment="1" applyProtection="1">
      <alignment horizontal="center" vertical="center"/>
      <protection locked="0"/>
    </xf>
    <xf numFmtId="0" fontId="31" fillId="0" borderId="47" xfId="0" applyFont="1" applyBorder="1" applyAlignment="1" applyProtection="1">
      <alignment horizontal="right" vertical="center" wrapText="1"/>
      <protection locked="0"/>
    </xf>
    <xf numFmtId="0" fontId="31" fillId="0" borderId="48" xfId="0" applyFont="1" applyBorder="1" applyAlignment="1" applyProtection="1">
      <alignment horizontal="right" vertical="center" wrapText="1"/>
      <protection locked="0"/>
    </xf>
    <xf numFmtId="0" fontId="31" fillId="0" borderId="49" xfId="0" applyFont="1" applyBorder="1" applyAlignment="1" applyProtection="1">
      <alignment horizontal="right" vertical="center" wrapText="1"/>
      <protection locked="0"/>
    </xf>
    <xf numFmtId="0" fontId="9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9" fillId="0" borderId="50" xfId="0" applyFont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30" fillId="2" borderId="17" xfId="0" applyFont="1" applyFill="1" applyBorder="1" applyAlignment="1" applyProtection="1">
      <alignment horizontal="right" vertical="center" wrapText="1"/>
      <protection hidden="1"/>
    </xf>
    <xf numFmtId="0" fontId="28" fillId="0" borderId="30" xfId="0" applyFont="1" applyBorder="1" applyAlignment="1" applyProtection="1">
      <alignment horizontal="center" vertical="center" textRotation="90" wrapText="1"/>
      <protection hidden="1"/>
    </xf>
    <xf numFmtId="0" fontId="28" fillId="0" borderId="24" xfId="0" applyFont="1" applyBorder="1" applyAlignment="1" applyProtection="1">
      <alignment horizontal="center" vertical="center" textRotation="90" wrapText="1"/>
      <protection hidden="1"/>
    </xf>
    <xf numFmtId="0" fontId="29" fillId="0" borderId="25" xfId="0" applyFont="1" applyBorder="1" applyAlignment="1" applyProtection="1">
      <alignment horizontal="center" vertical="center" textRotation="90"/>
      <protection hidden="1"/>
    </xf>
    <xf numFmtId="0" fontId="28" fillId="0" borderId="38" xfId="0" applyFont="1" applyBorder="1" applyAlignment="1" applyProtection="1">
      <alignment horizontal="center" vertical="center" textRotation="90" wrapText="1"/>
      <protection hidden="1"/>
    </xf>
    <xf numFmtId="0" fontId="28" fillId="0" borderId="26" xfId="0" applyFont="1" applyBorder="1" applyAlignment="1" applyProtection="1">
      <alignment horizontal="center" vertical="center" textRotation="90" wrapText="1"/>
      <protection hidden="1"/>
    </xf>
    <xf numFmtId="0" fontId="25" fillId="0" borderId="0" xfId="0" applyFont="1" applyAlignment="1">
      <alignment horizontal="center"/>
    </xf>
    <xf numFmtId="0" fontId="7" fillId="3" borderId="0" xfId="0" applyFont="1" applyFill="1" applyProtection="1">
      <protection locked="0"/>
    </xf>
    <xf numFmtId="0" fontId="7" fillId="0" borderId="0" xfId="0" applyFont="1" applyProtection="1">
      <protection locked="0"/>
    </xf>
    <xf numFmtId="0" fontId="7" fillId="3" borderId="0" xfId="0" applyFont="1" applyFill="1" applyAlignment="1" applyProtection="1">
      <alignment horizontal="center"/>
      <protection locked="0"/>
    </xf>
    <xf numFmtId="0" fontId="51" fillId="0" borderId="0" xfId="0" applyFont="1" applyAlignment="1" applyProtection="1">
      <alignment wrapText="1"/>
      <protection locked="0"/>
    </xf>
    <xf numFmtId="0" fontId="51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0" fontId="30" fillId="0" borderId="29" xfId="0" applyFont="1" applyBorder="1" applyAlignment="1" applyProtection="1">
      <alignment horizontal="center" vertical="center" textRotation="180" wrapText="1"/>
      <protection locked="0"/>
    </xf>
    <xf numFmtId="0" fontId="30" fillId="0" borderId="38" xfId="0" applyFont="1" applyBorder="1" applyAlignment="1" applyProtection="1">
      <alignment horizontal="center" vertical="center" textRotation="180" wrapText="1"/>
      <protection locked="0"/>
    </xf>
    <xf numFmtId="0" fontId="44" fillId="3" borderId="1" xfId="0" applyFont="1" applyFill="1" applyBorder="1" applyAlignment="1" applyProtection="1">
      <alignment horizontal="center" vertical="center" wrapText="1"/>
      <protection locked="0"/>
    </xf>
    <xf numFmtId="0" fontId="49" fillId="0" borderId="0" xfId="0" applyFont="1" applyAlignment="1" applyProtection="1">
      <alignment horizontal="right"/>
      <protection locked="0"/>
    </xf>
    <xf numFmtId="0" fontId="50" fillId="0" borderId="0" xfId="0" applyFont="1" applyAlignment="1" applyProtection="1">
      <alignment horizontal="left" vertical="center"/>
      <protection locked="0"/>
    </xf>
    <xf numFmtId="0" fontId="0" fillId="3" borderId="0" xfId="0" applyFill="1" applyProtection="1">
      <protection locked="0"/>
    </xf>
    <xf numFmtId="0" fontId="37" fillId="3" borderId="0" xfId="0" applyFont="1" applyFill="1" applyProtection="1">
      <protection locked="0"/>
    </xf>
    <xf numFmtId="0" fontId="44" fillId="0" borderId="1" xfId="0" applyFont="1" applyBorder="1" applyAlignment="1" applyProtection="1">
      <alignment horizontal="center" vertical="center" wrapText="1"/>
      <protection locked="0"/>
    </xf>
    <xf numFmtId="0" fontId="7" fillId="0" borderId="51" xfId="0" applyFont="1" applyBorder="1" applyAlignment="1" applyProtection="1">
      <alignment horizontal="center" vertical="center" wrapText="1"/>
      <protection locked="0"/>
    </xf>
    <xf numFmtId="0" fontId="7" fillId="0" borderId="50" xfId="0" applyFont="1" applyBorder="1" applyAlignment="1" applyProtection="1">
      <alignment horizontal="center" wrapText="1"/>
      <protection locked="0"/>
    </xf>
    <xf numFmtId="0" fontId="7" fillId="0" borderId="50" xfId="0" applyFont="1" applyBorder="1" applyAlignment="1" applyProtection="1">
      <alignment vertical="top" wrapText="1"/>
      <protection locked="0"/>
    </xf>
    <xf numFmtId="0" fontId="7" fillId="0" borderId="50" xfId="0" applyFont="1" applyBorder="1" applyAlignment="1" applyProtection="1">
      <alignment horizontal="center" vertical="center" wrapText="1"/>
      <protection locked="0"/>
    </xf>
    <xf numFmtId="0" fontId="7" fillId="0" borderId="50" xfId="0" applyFont="1" applyBorder="1" applyAlignment="1" applyProtection="1">
      <alignment horizontal="center" vertical="top"/>
      <protection locked="0"/>
    </xf>
    <xf numFmtId="0" fontId="7" fillId="0" borderId="50" xfId="0" applyFont="1" applyBorder="1" applyAlignment="1" applyProtection="1">
      <alignment horizontal="center" vertical="top" wrapText="1"/>
      <protection locked="0"/>
    </xf>
    <xf numFmtId="0" fontId="7" fillId="0" borderId="52" xfId="0" applyFont="1" applyBorder="1" applyAlignment="1" applyProtection="1">
      <alignment horizontal="center"/>
      <protection locked="0"/>
    </xf>
    <xf numFmtId="0" fontId="32" fillId="0" borderId="27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vertical="top" wrapText="1"/>
    </xf>
    <xf numFmtId="0" fontId="49" fillId="0" borderId="34" xfId="0" applyFont="1" applyBorder="1"/>
    <xf numFmtId="0" fontId="0" fillId="3" borderId="51" xfId="0" applyFill="1" applyBorder="1" applyProtection="1">
      <protection locked="0"/>
    </xf>
    <xf numFmtId="0" fontId="0" fillId="0" borderId="50" xfId="0" applyBorder="1" applyProtection="1">
      <protection locked="0"/>
    </xf>
    <xf numFmtId="0" fontId="0" fillId="0" borderId="149" xfId="0" applyBorder="1" applyProtection="1">
      <protection locked="0"/>
    </xf>
    <xf numFmtId="0" fontId="0" fillId="0" borderId="150" xfId="0" applyBorder="1" applyProtection="1">
      <protection locked="0"/>
    </xf>
    <xf numFmtId="0" fontId="0" fillId="0" borderId="151" xfId="0" applyBorder="1" applyProtection="1">
      <protection locked="0"/>
    </xf>
    <xf numFmtId="0" fontId="30" fillId="0" borderId="41" xfId="0" applyFont="1" applyBorder="1" applyAlignment="1" applyProtection="1">
      <alignment horizontal="center" vertical="center" textRotation="90" wrapText="1"/>
      <protection hidden="1"/>
    </xf>
    <xf numFmtId="0" fontId="30" fillId="3" borderId="32" xfId="0" applyFont="1" applyFill="1" applyBorder="1" applyAlignment="1" applyProtection="1">
      <alignment horizontal="center" vertical="center" wrapText="1"/>
      <protection locked="0"/>
    </xf>
    <xf numFmtId="0" fontId="30" fillId="3" borderId="1" xfId="0" applyFont="1" applyFill="1" applyBorder="1" applyAlignment="1" applyProtection="1">
      <alignment horizontal="center" vertical="center" wrapText="1"/>
      <protection locked="0"/>
    </xf>
    <xf numFmtId="0" fontId="30" fillId="3" borderId="26" xfId="0" applyFont="1" applyFill="1" applyBorder="1" applyAlignment="1" applyProtection="1">
      <alignment horizontal="center" vertical="center" wrapText="1"/>
      <protection locked="0"/>
    </xf>
    <xf numFmtId="0" fontId="30" fillId="3" borderId="41" xfId="0" applyFont="1" applyFill="1" applyBorder="1" applyAlignment="1" applyProtection="1">
      <alignment horizontal="center" vertical="center" textRotation="90" wrapText="1"/>
      <protection hidden="1"/>
    </xf>
    <xf numFmtId="0" fontId="29" fillId="3" borderId="20" xfId="0" applyFont="1" applyFill="1" applyBorder="1" applyAlignment="1" applyProtection="1">
      <alignment horizontal="center" vertical="center" textRotation="90"/>
      <protection hidden="1"/>
    </xf>
    <xf numFmtId="0" fontId="29" fillId="3" borderId="1" xfId="0" applyFont="1" applyFill="1" applyBorder="1" applyAlignment="1" applyProtection="1">
      <alignment horizontal="center" vertical="center" textRotation="90"/>
      <protection hidden="1"/>
    </xf>
    <xf numFmtId="0" fontId="29" fillId="3" borderId="26" xfId="0" applyFont="1" applyFill="1" applyBorder="1" applyAlignment="1" applyProtection="1">
      <alignment horizontal="center" vertical="center" textRotation="90"/>
      <protection hidden="1"/>
    </xf>
    <xf numFmtId="0" fontId="48" fillId="3" borderId="41" xfId="0" applyFont="1" applyFill="1" applyBorder="1" applyAlignment="1" applyProtection="1">
      <alignment horizontal="center" vertical="center" textRotation="90"/>
      <protection hidden="1"/>
    </xf>
    <xf numFmtId="0" fontId="1" fillId="0" borderId="0" xfId="0" applyFont="1" applyAlignment="1" applyProtection="1">
      <alignment wrapText="1"/>
      <protection locked="0"/>
    </xf>
    <xf numFmtId="0" fontId="52" fillId="3" borderId="0" xfId="0" applyFont="1" applyFill="1" applyProtection="1">
      <protection locked="0"/>
    </xf>
    <xf numFmtId="0" fontId="52" fillId="0" borderId="0" xfId="0" applyFont="1" applyProtection="1">
      <protection locked="0"/>
    </xf>
    <xf numFmtId="0" fontId="53" fillId="3" borderId="0" xfId="0" applyFont="1" applyFill="1" applyProtection="1">
      <protection locked="0"/>
    </xf>
    <xf numFmtId="0" fontId="53" fillId="0" borderId="50" xfId="0" applyFont="1" applyBorder="1" applyProtection="1">
      <protection locked="0"/>
    </xf>
    <xf numFmtId="0" fontId="53" fillId="0" borderId="0" xfId="0" applyFont="1" applyProtection="1">
      <protection locked="0"/>
    </xf>
    <xf numFmtId="0" fontId="55" fillId="0" borderId="19" xfId="0" applyFont="1" applyBorder="1" applyAlignment="1">
      <alignment vertical="top" wrapText="1"/>
    </xf>
    <xf numFmtId="0" fontId="55" fillId="0" borderId="18" xfId="0" applyFont="1" applyBorder="1" applyAlignment="1">
      <alignment vertical="top" wrapText="1"/>
    </xf>
    <xf numFmtId="0" fontId="55" fillId="0" borderId="130" xfId="0" applyFont="1" applyBorder="1" applyAlignment="1">
      <alignment vertical="top" wrapText="1"/>
    </xf>
    <xf numFmtId="0" fontId="55" fillId="0" borderId="131" xfId="0" applyFont="1" applyBorder="1" applyAlignment="1">
      <alignment vertical="top" wrapText="1"/>
    </xf>
    <xf numFmtId="0" fontId="55" fillId="0" borderId="128" xfId="0" applyFont="1" applyBorder="1" applyAlignment="1">
      <alignment vertical="top" wrapText="1"/>
    </xf>
    <xf numFmtId="0" fontId="56" fillId="0" borderId="130" xfId="0" applyFont="1" applyBorder="1" applyAlignment="1">
      <alignment vertical="top" wrapText="1"/>
    </xf>
    <xf numFmtId="0" fontId="56" fillId="3" borderId="11" xfId="0" applyFont="1" applyFill="1" applyBorder="1" applyAlignment="1" applyProtection="1">
      <alignment horizontal="left" vertical="center" wrapText="1"/>
      <protection locked="0"/>
    </xf>
    <xf numFmtId="0" fontId="56" fillId="3" borderId="87" xfId="0" applyFont="1" applyFill="1" applyBorder="1" applyAlignment="1" applyProtection="1">
      <alignment wrapText="1"/>
      <protection locked="0"/>
    </xf>
    <xf numFmtId="0" fontId="56" fillId="3" borderId="85" xfId="0" applyFont="1" applyFill="1" applyBorder="1" applyAlignment="1" applyProtection="1">
      <alignment wrapText="1"/>
      <protection locked="0"/>
    </xf>
    <xf numFmtId="0" fontId="56" fillId="0" borderId="88" xfId="0" applyFont="1" applyBorder="1" applyAlignment="1">
      <alignment vertical="center" wrapText="1"/>
    </xf>
    <xf numFmtId="49" fontId="56" fillId="0" borderId="13" xfId="0" applyNumberFormat="1" applyFont="1" applyBorder="1" applyAlignment="1" applyProtection="1">
      <alignment horizontal="left" vertical="center"/>
      <protection locked="0"/>
    </xf>
    <xf numFmtId="0" fontId="56" fillId="0" borderId="13" xfId="0" applyFont="1" applyBorder="1" applyAlignment="1" applyProtection="1">
      <alignment horizontal="left" vertical="center"/>
      <protection locked="0"/>
    </xf>
    <xf numFmtId="0" fontId="56" fillId="0" borderId="26" xfId="0" applyFont="1" applyBorder="1" applyAlignment="1" applyProtection="1">
      <alignment horizontal="left" vertical="center" textRotation="90" wrapText="1"/>
      <protection hidden="1"/>
    </xf>
    <xf numFmtId="49" fontId="59" fillId="2" borderId="40" xfId="0" applyNumberFormat="1" applyFont="1" applyFill="1" applyBorder="1" applyAlignment="1" applyProtection="1">
      <alignment horizontal="left" vertical="center" wrapText="1"/>
      <protection locked="0"/>
    </xf>
    <xf numFmtId="0" fontId="59" fillId="2" borderId="41" xfId="0" applyFont="1" applyFill="1" applyBorder="1" applyAlignment="1" applyProtection="1">
      <alignment horizontal="left" vertical="center" wrapText="1"/>
      <protection locked="0"/>
    </xf>
    <xf numFmtId="0" fontId="59" fillId="2" borderId="42" xfId="0" applyFont="1" applyFill="1" applyBorder="1" applyAlignment="1" applyProtection="1">
      <alignment horizontal="left" vertical="center" wrapText="1"/>
      <protection locked="0"/>
    </xf>
    <xf numFmtId="0" fontId="56" fillId="3" borderId="86" xfId="0" applyFont="1" applyFill="1" applyBorder="1" applyAlignment="1" applyProtection="1">
      <alignment horizontal="left" vertical="center" wrapText="1"/>
      <protection locked="0"/>
    </xf>
    <xf numFmtId="0" fontId="56" fillId="3" borderId="107" xfId="0" applyFont="1" applyFill="1" applyBorder="1" applyAlignment="1" applyProtection="1">
      <alignment horizontal="left" wrapText="1"/>
      <protection locked="0"/>
    </xf>
    <xf numFmtId="0" fontId="56" fillId="3" borderId="96" xfId="0" applyFont="1" applyFill="1" applyBorder="1" applyAlignment="1" applyProtection="1">
      <alignment horizontal="left" wrapText="1"/>
      <protection locked="0"/>
    </xf>
    <xf numFmtId="0" fontId="56" fillId="3" borderId="97" xfId="0" applyFont="1" applyFill="1" applyBorder="1" applyAlignment="1" applyProtection="1">
      <alignment horizontal="left" wrapText="1"/>
      <protection locked="0"/>
    </xf>
    <xf numFmtId="0" fontId="56" fillId="3" borderId="0" xfId="0" applyFont="1" applyFill="1" applyAlignment="1" applyProtection="1">
      <alignment horizontal="left"/>
      <protection locked="0"/>
    </xf>
    <xf numFmtId="0" fontId="56" fillId="3" borderId="84" xfId="0" applyFont="1" applyFill="1" applyBorder="1" applyAlignment="1" applyProtection="1">
      <alignment horizontal="left" vertical="center" wrapText="1"/>
      <protection locked="0"/>
    </xf>
    <xf numFmtId="1" fontId="56" fillId="3" borderId="34" xfId="0" applyNumberFormat="1" applyFont="1" applyFill="1" applyBorder="1" applyAlignment="1" applyProtection="1">
      <alignment horizontal="left" wrapText="1"/>
      <protection locked="0"/>
    </xf>
    <xf numFmtId="0" fontId="56" fillId="3" borderId="86" xfId="0" applyFont="1" applyFill="1" applyBorder="1" applyAlignment="1" applyProtection="1">
      <alignment horizontal="left" wrapText="1"/>
      <protection locked="0"/>
    </xf>
    <xf numFmtId="0" fontId="56" fillId="3" borderId="34" xfId="0" applyFont="1" applyFill="1" applyBorder="1" applyAlignment="1" applyProtection="1">
      <alignment horizontal="left" wrapText="1"/>
      <protection locked="0"/>
    </xf>
    <xf numFmtId="0" fontId="56" fillId="3" borderId="86" xfId="0" applyFont="1" applyFill="1" applyBorder="1" applyAlignment="1" applyProtection="1">
      <alignment horizontal="left" vertical="center"/>
      <protection locked="0"/>
    </xf>
    <xf numFmtId="0" fontId="56" fillId="3" borderId="85" xfId="0" applyFont="1" applyFill="1" applyBorder="1" applyAlignment="1" applyProtection="1">
      <alignment horizontal="left" vertical="center" wrapText="1"/>
      <protection locked="0"/>
    </xf>
    <xf numFmtId="0" fontId="56" fillId="3" borderId="99" xfId="0" applyFont="1" applyFill="1" applyBorder="1" applyAlignment="1" applyProtection="1">
      <alignment horizontal="left" wrapText="1"/>
      <protection locked="0"/>
    </xf>
    <xf numFmtId="0" fontId="56" fillId="3" borderId="92" xfId="0" applyFont="1" applyFill="1" applyBorder="1" applyAlignment="1" applyProtection="1">
      <alignment horizontal="left" wrapText="1"/>
      <protection locked="0"/>
    </xf>
    <xf numFmtId="0" fontId="56" fillId="3" borderId="91" xfId="0" applyFont="1" applyFill="1" applyBorder="1" applyAlignment="1" applyProtection="1">
      <alignment horizontal="left" wrapText="1"/>
      <protection locked="0"/>
    </xf>
    <xf numFmtId="0" fontId="56" fillId="3" borderId="11" xfId="0" applyFont="1" applyFill="1" applyBorder="1" applyAlignment="1" applyProtection="1">
      <alignment horizontal="left"/>
      <protection locked="0"/>
    </xf>
    <xf numFmtId="1" fontId="56" fillId="3" borderId="35" xfId="0" applyNumberFormat="1" applyFont="1" applyFill="1" applyBorder="1" applyAlignment="1" applyProtection="1">
      <alignment horizontal="left" wrapText="1"/>
      <protection locked="0"/>
    </xf>
    <xf numFmtId="0" fontId="56" fillId="3" borderId="85" xfId="0" applyFont="1" applyFill="1" applyBorder="1" applyAlignment="1" applyProtection="1">
      <alignment horizontal="left" wrapText="1"/>
      <protection locked="0"/>
    </xf>
    <xf numFmtId="0" fontId="56" fillId="3" borderId="35" xfId="0" applyFont="1" applyFill="1" applyBorder="1" applyAlignment="1" applyProtection="1">
      <alignment horizontal="left" wrapText="1"/>
      <protection locked="0"/>
    </xf>
    <xf numFmtId="0" fontId="56" fillId="3" borderId="85" xfId="0" applyFont="1" applyFill="1" applyBorder="1" applyAlignment="1" applyProtection="1">
      <alignment horizontal="left" vertical="center"/>
      <protection locked="0"/>
    </xf>
    <xf numFmtId="0" fontId="56" fillId="3" borderId="99" xfId="0" applyFont="1" applyFill="1" applyBorder="1" applyAlignment="1" applyProtection="1">
      <alignment horizontal="left" vertical="center" wrapText="1"/>
      <protection locked="0"/>
    </xf>
    <xf numFmtId="0" fontId="56" fillId="3" borderId="92" xfId="0" applyFont="1" applyFill="1" applyBorder="1" applyAlignment="1" applyProtection="1">
      <alignment horizontal="left" vertical="center" wrapText="1"/>
      <protection locked="0"/>
    </xf>
    <xf numFmtId="0" fontId="56" fillId="3" borderId="91" xfId="0" applyFont="1" applyFill="1" applyBorder="1" applyAlignment="1" applyProtection="1">
      <alignment horizontal="left" vertical="center" wrapText="1"/>
      <protection locked="0"/>
    </xf>
    <xf numFmtId="1" fontId="56" fillId="3" borderId="35" xfId="0" applyNumberFormat="1" applyFont="1" applyFill="1" applyBorder="1" applyAlignment="1" applyProtection="1">
      <alignment horizontal="left" vertical="center" wrapText="1"/>
      <protection locked="0"/>
    </xf>
    <xf numFmtId="0" fontId="56" fillId="3" borderId="35" xfId="0" applyFont="1" applyFill="1" applyBorder="1" applyAlignment="1" applyProtection="1">
      <alignment horizontal="left" vertical="center" wrapText="1"/>
      <protection locked="0"/>
    </xf>
    <xf numFmtId="0" fontId="56" fillId="3" borderId="34" xfId="0" applyFont="1" applyFill="1" applyBorder="1" applyAlignment="1" applyProtection="1">
      <alignment horizontal="left" vertical="center" wrapText="1"/>
      <protection locked="0"/>
    </xf>
    <xf numFmtId="0" fontId="56" fillId="3" borderId="83" xfId="0" applyFont="1" applyFill="1" applyBorder="1" applyAlignment="1" applyProtection="1">
      <alignment horizontal="left" vertical="center" wrapText="1"/>
      <protection locked="0"/>
    </xf>
    <xf numFmtId="0" fontId="56" fillId="3" borderId="100" xfId="0" applyFont="1" applyFill="1" applyBorder="1" applyAlignment="1" applyProtection="1">
      <alignment horizontal="left" wrapText="1"/>
      <protection locked="0"/>
    </xf>
    <xf numFmtId="0" fontId="56" fillId="3" borderId="93" xfId="0" applyFont="1" applyFill="1" applyBorder="1" applyAlignment="1" applyProtection="1">
      <alignment horizontal="left" wrapText="1"/>
      <protection locked="0"/>
    </xf>
    <xf numFmtId="0" fontId="56" fillId="3" borderId="94" xfId="0" applyFont="1" applyFill="1" applyBorder="1" applyAlignment="1" applyProtection="1">
      <alignment horizontal="left" wrapText="1"/>
      <protection locked="0"/>
    </xf>
    <xf numFmtId="0" fontId="56" fillId="3" borderId="3" xfId="0" applyFont="1" applyFill="1" applyBorder="1" applyAlignment="1" applyProtection="1">
      <alignment horizontal="left"/>
      <protection locked="0"/>
    </xf>
    <xf numFmtId="1" fontId="56" fillId="3" borderId="95" xfId="0" applyNumberFormat="1" applyFont="1" applyFill="1" applyBorder="1" applyAlignment="1" applyProtection="1">
      <alignment horizontal="left" wrapText="1"/>
      <protection locked="0"/>
    </xf>
    <xf numFmtId="0" fontId="56" fillId="3" borderId="83" xfId="0" applyFont="1" applyFill="1" applyBorder="1" applyAlignment="1" applyProtection="1">
      <alignment horizontal="left" wrapText="1"/>
      <protection locked="0"/>
    </xf>
    <xf numFmtId="0" fontId="56" fillId="3" borderId="95" xfId="0" applyFont="1" applyFill="1" applyBorder="1" applyAlignment="1" applyProtection="1">
      <alignment horizontal="left" wrapText="1"/>
      <protection locked="0"/>
    </xf>
    <xf numFmtId="0" fontId="56" fillId="3" borderId="83" xfId="0" applyFont="1" applyFill="1" applyBorder="1" applyAlignment="1" applyProtection="1">
      <alignment horizontal="left" vertical="center"/>
      <protection locked="0"/>
    </xf>
    <xf numFmtId="0" fontId="56" fillId="3" borderId="121" xfId="0" applyFont="1" applyFill="1" applyBorder="1" applyAlignment="1" applyProtection="1">
      <alignment horizontal="left" wrapText="1"/>
      <protection locked="0"/>
    </xf>
    <xf numFmtId="0" fontId="56" fillId="3" borderId="109" xfId="0" applyFont="1" applyFill="1" applyBorder="1" applyAlignment="1" applyProtection="1">
      <alignment horizontal="left" wrapText="1"/>
      <protection locked="0"/>
    </xf>
    <xf numFmtId="0" fontId="56" fillId="3" borderId="122" xfId="0" applyFont="1" applyFill="1" applyBorder="1" applyAlignment="1" applyProtection="1">
      <alignment horizontal="left" wrapText="1"/>
      <protection locked="0"/>
    </xf>
    <xf numFmtId="0" fontId="56" fillId="3" borderId="123" xfId="0" applyFont="1" applyFill="1" applyBorder="1" applyAlignment="1" applyProtection="1">
      <alignment horizontal="left" wrapText="1"/>
      <protection locked="0"/>
    </xf>
    <xf numFmtId="0" fontId="56" fillId="3" borderId="84" xfId="0" applyFont="1" applyFill="1" applyBorder="1" applyAlignment="1" applyProtection="1">
      <alignment horizontal="left"/>
      <protection locked="0"/>
    </xf>
    <xf numFmtId="0" fontId="56" fillId="3" borderId="106" xfId="0" applyFont="1" applyFill="1" applyBorder="1" applyAlignment="1" applyProtection="1">
      <alignment horizontal="left" vertical="center" wrapText="1"/>
      <protection locked="0"/>
    </xf>
    <xf numFmtId="1" fontId="56" fillId="3" borderId="16" xfId="0" applyNumberFormat="1" applyFont="1" applyFill="1" applyBorder="1" applyAlignment="1" applyProtection="1">
      <alignment horizontal="left" wrapText="1"/>
      <protection locked="0"/>
    </xf>
    <xf numFmtId="0" fontId="56" fillId="3" borderId="84" xfId="0" applyFont="1" applyFill="1" applyBorder="1" applyAlignment="1" applyProtection="1">
      <alignment horizontal="left" wrapText="1"/>
      <protection locked="0"/>
    </xf>
    <xf numFmtId="0" fontId="56" fillId="3" borderId="16" xfId="0" applyFont="1" applyFill="1" applyBorder="1" applyAlignment="1" applyProtection="1">
      <alignment horizontal="left" wrapText="1"/>
      <protection locked="0"/>
    </xf>
    <xf numFmtId="0" fontId="56" fillId="3" borderId="84" xfId="0" applyFont="1" applyFill="1" applyBorder="1" applyAlignment="1" applyProtection="1">
      <alignment horizontal="left" vertical="center"/>
      <protection locked="0"/>
    </xf>
    <xf numFmtId="0" fontId="56" fillId="3" borderId="87" xfId="0" applyFont="1" applyFill="1" applyBorder="1" applyAlignment="1" applyProtection="1">
      <alignment horizontal="left" vertical="center" wrapText="1"/>
      <protection locked="0"/>
    </xf>
    <xf numFmtId="0" fontId="56" fillId="3" borderId="98" xfId="0" applyFont="1" applyFill="1" applyBorder="1" applyAlignment="1" applyProtection="1">
      <alignment horizontal="left" wrapText="1"/>
      <protection locked="0"/>
    </xf>
    <xf numFmtId="0" fontId="56" fillId="3" borderId="89" xfId="0" applyFont="1" applyFill="1" applyBorder="1" applyAlignment="1" applyProtection="1">
      <alignment horizontal="left" wrapText="1"/>
      <protection locked="0"/>
    </xf>
    <xf numFmtId="0" fontId="56" fillId="3" borderId="90" xfId="0" applyFont="1" applyFill="1" applyBorder="1" applyAlignment="1" applyProtection="1">
      <alignment horizontal="left" wrapText="1"/>
      <protection locked="0"/>
    </xf>
    <xf numFmtId="0" fontId="56" fillId="3" borderId="87" xfId="0" applyFont="1" applyFill="1" applyBorder="1" applyAlignment="1" applyProtection="1">
      <alignment horizontal="left" wrapText="1"/>
      <protection locked="0"/>
    </xf>
    <xf numFmtId="0" fontId="56" fillId="3" borderId="52" xfId="0" applyFont="1" applyFill="1" applyBorder="1" applyAlignment="1" applyProtection="1">
      <alignment horizontal="left" vertical="center" wrapText="1"/>
      <protection locked="0"/>
    </xf>
    <xf numFmtId="1" fontId="56" fillId="3" borderId="72" xfId="0" applyNumberFormat="1" applyFont="1" applyFill="1" applyBorder="1" applyAlignment="1" applyProtection="1">
      <alignment horizontal="left" wrapText="1"/>
      <protection locked="0"/>
    </xf>
    <xf numFmtId="0" fontId="56" fillId="3" borderId="72" xfId="0" applyFont="1" applyFill="1" applyBorder="1" applyAlignment="1" applyProtection="1">
      <alignment horizontal="left" wrapText="1"/>
      <protection locked="0"/>
    </xf>
    <xf numFmtId="0" fontId="56" fillId="3" borderId="87" xfId="0" applyFont="1" applyFill="1" applyBorder="1" applyAlignment="1" applyProtection="1">
      <alignment horizontal="left" vertical="center"/>
      <protection locked="0"/>
    </xf>
    <xf numFmtId="0" fontId="56" fillId="3" borderId="108" xfId="0" applyFont="1" applyFill="1" applyBorder="1" applyAlignment="1" applyProtection="1">
      <alignment horizontal="left" wrapText="1"/>
      <protection locked="0"/>
    </xf>
    <xf numFmtId="0" fontId="56" fillId="3" borderId="110" xfId="0" applyFont="1" applyFill="1" applyBorder="1" applyAlignment="1" applyProtection="1">
      <alignment horizontal="left" wrapText="1"/>
      <protection locked="0"/>
    </xf>
    <xf numFmtId="0" fontId="56" fillId="3" borderId="105" xfId="0" applyFont="1" applyFill="1" applyBorder="1" applyAlignment="1" applyProtection="1">
      <alignment horizontal="left"/>
      <protection locked="0"/>
    </xf>
    <xf numFmtId="1" fontId="56" fillId="3" borderId="106" xfId="0" applyNumberFormat="1" applyFont="1" applyFill="1" applyBorder="1" applyAlignment="1" applyProtection="1">
      <alignment horizontal="left" wrapText="1"/>
      <protection locked="0"/>
    </xf>
    <xf numFmtId="0" fontId="56" fillId="3" borderId="105" xfId="0" applyFont="1" applyFill="1" applyBorder="1" applyAlignment="1" applyProtection="1">
      <alignment horizontal="left" wrapText="1"/>
      <protection locked="0"/>
    </xf>
    <xf numFmtId="0" fontId="56" fillId="3" borderId="106" xfId="0" applyFont="1" applyFill="1" applyBorder="1" applyAlignment="1" applyProtection="1">
      <alignment horizontal="left" wrapText="1"/>
      <protection locked="0"/>
    </xf>
    <xf numFmtId="0" fontId="56" fillId="3" borderId="105" xfId="0" applyFont="1" applyFill="1" applyBorder="1" applyAlignment="1" applyProtection="1">
      <alignment horizontal="left" vertical="center"/>
      <protection locked="0"/>
    </xf>
    <xf numFmtId="0" fontId="56" fillId="3" borderId="82" xfId="0" applyFont="1" applyFill="1" applyBorder="1" applyAlignment="1" applyProtection="1">
      <alignment horizontal="left" vertical="center" wrapText="1"/>
      <protection locked="0"/>
    </xf>
    <xf numFmtId="0" fontId="56" fillId="3" borderId="83" xfId="0" applyFont="1" applyFill="1" applyBorder="1" applyAlignment="1" applyProtection="1">
      <alignment horizontal="left"/>
      <protection locked="0"/>
    </xf>
    <xf numFmtId="0" fontId="56" fillId="3" borderId="95" xfId="0" applyFont="1" applyFill="1" applyBorder="1" applyAlignment="1" applyProtection="1">
      <alignment horizontal="left" vertical="center" wrapText="1"/>
      <protection locked="0"/>
    </xf>
    <xf numFmtId="0" fontId="56" fillId="3" borderId="85" xfId="0" applyFont="1" applyFill="1" applyBorder="1" applyAlignment="1" applyProtection="1">
      <alignment horizontal="left"/>
      <protection locked="0"/>
    </xf>
    <xf numFmtId="0" fontId="56" fillId="3" borderId="124" xfId="0" applyFont="1" applyFill="1" applyBorder="1" applyAlignment="1" applyProtection="1">
      <alignment horizontal="left" vertical="center" wrapText="1"/>
      <protection locked="0"/>
    </xf>
    <xf numFmtId="0" fontId="56" fillId="3" borderId="87" xfId="0" applyFont="1" applyFill="1" applyBorder="1" applyAlignment="1" applyProtection="1">
      <alignment horizontal="left"/>
      <protection locked="0"/>
    </xf>
    <xf numFmtId="0" fontId="56" fillId="3" borderId="72" xfId="0" applyFont="1" applyFill="1" applyBorder="1" applyAlignment="1" applyProtection="1">
      <alignment horizontal="left" vertical="center" wrapText="1"/>
      <protection locked="0"/>
    </xf>
    <xf numFmtId="0" fontId="56" fillId="3" borderId="101" xfId="0" applyFont="1" applyFill="1" applyBorder="1" applyAlignment="1" applyProtection="1">
      <alignment horizontal="left" wrapText="1"/>
      <protection locked="0"/>
    </xf>
    <xf numFmtId="0" fontId="56" fillId="3" borderId="102" xfId="0" applyFont="1" applyFill="1" applyBorder="1" applyAlignment="1" applyProtection="1">
      <alignment horizontal="left" wrapText="1"/>
      <protection locked="0"/>
    </xf>
    <xf numFmtId="0" fontId="56" fillId="3" borderId="103" xfId="0" applyFont="1" applyFill="1" applyBorder="1" applyAlignment="1" applyProtection="1">
      <alignment horizontal="left" wrapText="1"/>
      <protection locked="0"/>
    </xf>
    <xf numFmtId="0" fontId="56" fillId="3" borderId="104" xfId="0" applyFont="1" applyFill="1" applyBorder="1" applyAlignment="1" applyProtection="1">
      <alignment horizontal="left"/>
      <protection locked="0"/>
    </xf>
    <xf numFmtId="0" fontId="56" fillId="3" borderId="36" xfId="0" applyFont="1" applyFill="1" applyBorder="1" applyAlignment="1" applyProtection="1">
      <alignment horizontal="left" vertical="center" wrapText="1"/>
      <protection locked="0"/>
    </xf>
    <xf numFmtId="1" fontId="56" fillId="3" borderId="36" xfId="0" applyNumberFormat="1" applyFont="1" applyFill="1" applyBorder="1" applyAlignment="1" applyProtection="1">
      <alignment horizontal="left" wrapText="1"/>
      <protection locked="0"/>
    </xf>
    <xf numFmtId="0" fontId="56" fillId="3" borderId="104" xfId="0" applyFont="1" applyFill="1" applyBorder="1" applyAlignment="1" applyProtection="1">
      <alignment horizontal="left" wrapText="1"/>
      <protection locked="0"/>
    </xf>
    <xf numFmtId="0" fontId="56" fillId="3" borderId="36" xfId="0" applyFont="1" applyFill="1" applyBorder="1" applyAlignment="1" applyProtection="1">
      <alignment horizontal="left" wrapText="1"/>
      <protection locked="0"/>
    </xf>
    <xf numFmtId="0" fontId="56" fillId="3" borderId="104" xfId="0" applyFont="1" applyFill="1" applyBorder="1" applyAlignment="1" applyProtection="1">
      <alignment horizontal="left" vertical="center"/>
      <protection locked="0"/>
    </xf>
    <xf numFmtId="0" fontId="56" fillId="3" borderId="86" xfId="0" applyFont="1" applyFill="1" applyBorder="1" applyAlignment="1" applyProtection="1">
      <alignment horizontal="left"/>
      <protection locked="0"/>
    </xf>
    <xf numFmtId="0" fontId="56" fillId="0" borderId="85" xfId="0" applyFont="1" applyBorder="1" applyAlignment="1" applyProtection="1">
      <alignment horizontal="left"/>
      <protection locked="0"/>
    </xf>
    <xf numFmtId="0" fontId="56" fillId="0" borderId="26" xfId="0" applyFont="1" applyBorder="1" applyAlignment="1" applyProtection="1">
      <alignment horizontal="left" vertical="center" wrapText="1"/>
      <protection locked="0"/>
    </xf>
    <xf numFmtId="0" fontId="56" fillId="0" borderId="119" xfId="0" applyFont="1" applyBorder="1" applyAlignment="1" applyProtection="1">
      <alignment horizontal="left" wrapText="1"/>
      <protection locked="0"/>
    </xf>
    <xf numFmtId="0" fontId="56" fillId="0" borderId="71" xfId="0" applyFont="1" applyBorder="1" applyAlignment="1" applyProtection="1">
      <alignment horizontal="left" wrapText="1"/>
      <protection locked="0"/>
    </xf>
    <xf numFmtId="0" fontId="56" fillId="0" borderId="81" xfId="0" applyFont="1" applyBorder="1" applyAlignment="1" applyProtection="1">
      <alignment horizontal="left" wrapText="1"/>
      <protection locked="0"/>
    </xf>
    <xf numFmtId="0" fontId="56" fillId="0" borderId="25" xfId="0" applyFont="1" applyBorder="1" applyAlignment="1" applyProtection="1">
      <alignment horizontal="left" vertical="top" wrapText="1"/>
      <protection locked="0"/>
    </xf>
    <xf numFmtId="0" fontId="56" fillId="0" borderId="87" xfId="0" applyFont="1" applyBorder="1" applyAlignment="1" applyProtection="1">
      <alignment horizontal="left" vertical="center" wrapText="1"/>
      <protection locked="0"/>
    </xf>
    <xf numFmtId="0" fontId="56" fillId="0" borderId="87" xfId="0" applyFont="1" applyBorder="1" applyAlignment="1" applyProtection="1">
      <alignment horizontal="left" vertical="top"/>
      <protection locked="0"/>
    </xf>
    <xf numFmtId="0" fontId="56" fillId="0" borderId="87" xfId="0" applyFont="1" applyBorder="1" applyAlignment="1" applyProtection="1">
      <alignment horizontal="left" vertical="top" wrapText="1"/>
      <protection locked="0"/>
    </xf>
    <xf numFmtId="0" fontId="56" fillId="0" borderId="87" xfId="0" applyFont="1" applyBorder="1" applyAlignment="1" applyProtection="1">
      <alignment horizontal="left" vertical="center"/>
      <protection locked="0"/>
    </xf>
    <xf numFmtId="0" fontId="56" fillId="3" borderId="142" xfId="0" applyFont="1" applyFill="1" applyBorder="1" applyAlignment="1" applyProtection="1">
      <alignment horizontal="left" vertical="center" wrapText="1"/>
      <protection locked="0"/>
    </xf>
    <xf numFmtId="0" fontId="56" fillId="3" borderId="141" xfId="0" applyFont="1" applyFill="1" applyBorder="1" applyAlignment="1" applyProtection="1">
      <alignment horizontal="left" wrapText="1"/>
      <protection locked="0"/>
    </xf>
    <xf numFmtId="0" fontId="56" fillId="3" borderId="33" xfId="0" applyFont="1" applyFill="1" applyBorder="1" applyAlignment="1" applyProtection="1">
      <alignment horizontal="left"/>
      <protection locked="0"/>
    </xf>
    <xf numFmtId="0" fontId="56" fillId="3" borderId="104" xfId="0" applyFont="1" applyFill="1" applyBorder="1" applyAlignment="1" applyProtection="1">
      <alignment horizontal="left" vertical="center" wrapText="1"/>
      <protection locked="0"/>
    </xf>
    <xf numFmtId="1" fontId="56" fillId="3" borderId="104" xfId="0" applyNumberFormat="1" applyFont="1" applyFill="1" applyBorder="1" applyAlignment="1" applyProtection="1">
      <alignment horizontal="left" wrapText="1"/>
      <protection locked="0"/>
    </xf>
    <xf numFmtId="0" fontId="56" fillId="0" borderId="92" xfId="0" applyFont="1" applyBorder="1" applyAlignment="1" applyProtection="1">
      <alignment horizontal="left" wrapText="1"/>
      <protection locked="0"/>
    </xf>
    <xf numFmtId="0" fontId="56" fillId="0" borderId="91" xfId="0" applyFont="1" applyBorder="1" applyAlignment="1" applyProtection="1">
      <alignment horizontal="left" wrapText="1"/>
      <protection locked="0"/>
    </xf>
    <xf numFmtId="0" fontId="56" fillId="0" borderId="98" xfId="0" applyFont="1" applyBorder="1" applyAlignment="1" applyProtection="1">
      <alignment horizontal="left" wrapText="1"/>
      <protection locked="0"/>
    </xf>
    <xf numFmtId="0" fontId="56" fillId="0" borderId="89" xfId="0" applyFont="1" applyBorder="1" applyAlignment="1" applyProtection="1">
      <alignment horizontal="left" wrapText="1"/>
      <protection locked="0"/>
    </xf>
    <xf numFmtId="0" fontId="56" fillId="0" borderId="90" xfId="0" applyFont="1" applyBorder="1" applyAlignment="1" applyProtection="1">
      <alignment horizontal="left" wrapText="1"/>
      <protection locked="0"/>
    </xf>
    <xf numFmtId="0" fontId="56" fillId="0" borderId="72" xfId="0" applyFont="1" applyBorder="1" applyAlignment="1" applyProtection="1">
      <alignment horizontal="left" vertical="center" wrapText="1"/>
      <protection locked="0"/>
    </xf>
    <xf numFmtId="0" fontId="56" fillId="0" borderId="109" xfId="0" applyFont="1" applyBorder="1" applyAlignment="1" applyProtection="1">
      <alignment horizontal="left" wrapText="1"/>
      <protection locked="0"/>
    </xf>
    <xf numFmtId="0" fontId="56" fillId="0" borderId="110" xfId="0" applyFont="1" applyBorder="1" applyAlignment="1" applyProtection="1">
      <alignment horizontal="left" wrapText="1"/>
      <protection locked="0"/>
    </xf>
    <xf numFmtId="0" fontId="56" fillId="0" borderId="105" xfId="0" applyFont="1" applyBorder="1" applyAlignment="1" applyProtection="1">
      <alignment horizontal="left"/>
      <protection locked="0"/>
    </xf>
    <xf numFmtId="0" fontId="56" fillId="0" borderId="102" xfId="0" applyFont="1" applyBorder="1" applyAlignment="1" applyProtection="1">
      <alignment horizontal="left" wrapText="1"/>
      <protection locked="0"/>
    </xf>
    <xf numFmtId="0" fontId="56" fillId="0" borderId="103" xfId="0" applyFont="1" applyBorder="1" applyAlignment="1" applyProtection="1">
      <alignment horizontal="left" wrapText="1"/>
      <protection locked="0"/>
    </xf>
    <xf numFmtId="0" fontId="56" fillId="0" borderId="125" xfId="0" applyFont="1" applyBorder="1" applyAlignment="1" applyProtection="1">
      <alignment horizontal="left" wrapText="1"/>
      <protection locked="0"/>
    </xf>
    <xf numFmtId="0" fontId="56" fillId="0" borderId="126" xfId="0" applyFont="1" applyBorder="1" applyAlignment="1" applyProtection="1">
      <alignment horizontal="left" wrapText="1"/>
      <protection locked="0"/>
    </xf>
    <xf numFmtId="0" fontId="56" fillId="0" borderId="127" xfId="0" applyFont="1" applyBorder="1" applyAlignment="1" applyProtection="1">
      <alignment horizontal="left" wrapText="1"/>
      <protection locked="0"/>
    </xf>
    <xf numFmtId="0" fontId="56" fillId="3" borderId="88" xfId="0" applyFont="1" applyFill="1" applyBorder="1" applyAlignment="1" applyProtection="1">
      <alignment horizontal="left"/>
      <protection locked="0"/>
    </xf>
    <xf numFmtId="1" fontId="56" fillId="3" borderId="52" xfId="0" applyNumberFormat="1" applyFont="1" applyFill="1" applyBorder="1" applyAlignment="1" applyProtection="1">
      <alignment horizontal="left" wrapText="1"/>
      <protection locked="0"/>
    </xf>
    <xf numFmtId="0" fontId="56" fillId="3" borderId="88" xfId="0" applyFont="1" applyFill="1" applyBorder="1" applyAlignment="1" applyProtection="1">
      <alignment horizontal="left" wrapText="1"/>
      <protection locked="0"/>
    </xf>
    <xf numFmtId="0" fontId="56" fillId="3" borderId="52" xfId="0" applyFont="1" applyFill="1" applyBorder="1" applyAlignment="1" applyProtection="1">
      <alignment horizontal="left" wrapText="1"/>
      <protection locked="0"/>
    </xf>
    <xf numFmtId="0" fontId="56" fillId="3" borderId="88" xfId="0" applyFont="1" applyFill="1" applyBorder="1" applyAlignment="1" applyProtection="1">
      <alignment horizontal="left" vertical="center"/>
      <protection locked="0"/>
    </xf>
    <xf numFmtId="0" fontId="56" fillId="0" borderId="45" xfId="0" applyFont="1" applyBorder="1" applyAlignment="1" applyProtection="1">
      <alignment horizontal="left" vertical="center" wrapText="1"/>
      <protection locked="0"/>
    </xf>
    <xf numFmtId="0" fontId="56" fillId="0" borderId="108" xfId="0" applyFont="1" applyBorder="1" applyAlignment="1" applyProtection="1">
      <alignment horizontal="left" wrapText="1"/>
      <protection locked="0"/>
    </xf>
    <xf numFmtId="0" fontId="56" fillId="0" borderId="106" xfId="0" applyFont="1" applyBorder="1" applyAlignment="1" applyProtection="1">
      <alignment horizontal="left" wrapText="1"/>
      <protection locked="0"/>
    </xf>
    <xf numFmtId="0" fontId="56" fillId="0" borderId="106" xfId="0" applyFont="1" applyBorder="1" applyAlignment="1" applyProtection="1">
      <alignment horizontal="left" vertical="center" wrapText="1"/>
      <protection locked="0"/>
    </xf>
    <xf numFmtId="0" fontId="56" fillId="0" borderId="106" xfId="0" applyFont="1" applyBorder="1" applyAlignment="1" applyProtection="1">
      <alignment horizontal="left"/>
      <protection locked="0"/>
    </xf>
    <xf numFmtId="0" fontId="56" fillId="0" borderId="79" xfId="0" applyFont="1" applyBorder="1" applyAlignment="1" applyProtection="1">
      <alignment horizontal="left" wrapText="1"/>
      <protection locked="0"/>
    </xf>
    <xf numFmtId="0" fontId="56" fillId="0" borderId="105" xfId="0" applyFont="1" applyBorder="1" applyAlignment="1" applyProtection="1">
      <alignment horizontal="left" vertical="center"/>
      <protection locked="0"/>
    </xf>
    <xf numFmtId="0" fontId="56" fillId="0" borderId="48" xfId="0" applyFont="1" applyBorder="1" applyAlignment="1" applyProtection="1">
      <alignment horizontal="left" vertical="center" wrapText="1"/>
      <protection locked="0"/>
    </xf>
    <xf numFmtId="0" fontId="56" fillId="0" borderId="99" xfId="0" applyFont="1" applyBorder="1" applyAlignment="1" applyProtection="1">
      <alignment horizontal="left" wrapText="1"/>
      <protection locked="0"/>
    </xf>
    <xf numFmtId="0" fontId="56" fillId="0" borderId="35" xfId="0" applyFont="1" applyBorder="1" applyAlignment="1" applyProtection="1">
      <alignment horizontal="left" vertical="top" wrapText="1"/>
      <protection locked="0"/>
    </xf>
    <xf numFmtId="0" fontId="56" fillId="0" borderId="35" xfId="0" applyFont="1" applyBorder="1" applyAlignment="1" applyProtection="1">
      <alignment horizontal="left" vertical="center" wrapText="1"/>
      <protection locked="0"/>
    </xf>
    <xf numFmtId="0" fontId="56" fillId="0" borderId="35" xfId="0" applyFont="1" applyBorder="1" applyAlignment="1" applyProtection="1">
      <alignment horizontal="left" vertical="top"/>
      <protection locked="0"/>
    </xf>
    <xf numFmtId="0" fontId="56" fillId="0" borderId="11" xfId="0" applyFont="1" applyBorder="1" applyAlignment="1" applyProtection="1">
      <alignment horizontal="left" vertical="top" wrapText="1"/>
      <protection locked="0"/>
    </xf>
    <xf numFmtId="0" fontId="56" fillId="0" borderId="104" xfId="0" applyFont="1" applyBorder="1" applyAlignment="1" applyProtection="1">
      <alignment horizontal="left" vertical="center"/>
      <protection locked="0"/>
    </xf>
    <xf numFmtId="0" fontId="56" fillId="0" borderId="46" xfId="0" applyFont="1" applyBorder="1" applyAlignment="1" applyProtection="1">
      <alignment horizontal="left" vertical="center" wrapText="1"/>
      <protection locked="0"/>
    </xf>
    <xf numFmtId="0" fontId="56" fillId="0" borderId="72" xfId="0" applyFont="1" applyBorder="1" applyAlignment="1" applyProtection="1">
      <alignment horizontal="left" vertical="top" wrapText="1"/>
      <protection locked="0"/>
    </xf>
    <xf numFmtId="0" fontId="56" fillId="0" borderId="72" xfId="0" applyFont="1" applyBorder="1" applyAlignment="1" applyProtection="1">
      <alignment horizontal="left" vertical="top"/>
      <protection locked="0"/>
    </xf>
    <xf numFmtId="0" fontId="56" fillId="0" borderId="71" xfId="0" applyFont="1" applyBorder="1" applyAlignment="1" applyProtection="1">
      <alignment horizontal="left" vertical="top" wrapText="1"/>
      <protection locked="0"/>
    </xf>
    <xf numFmtId="0" fontId="56" fillId="0" borderId="88" xfId="0" applyFont="1" applyBorder="1" applyAlignment="1" applyProtection="1">
      <alignment horizontal="left" vertical="center"/>
      <protection locked="0"/>
    </xf>
    <xf numFmtId="49" fontId="56" fillId="0" borderId="0" xfId="0" applyNumberFormat="1" applyFont="1" applyAlignment="1" applyProtection="1">
      <alignment horizontal="left"/>
      <protection locked="0"/>
    </xf>
    <xf numFmtId="0" fontId="56" fillId="0" borderId="0" xfId="0" applyFont="1" applyAlignment="1" applyProtection="1">
      <alignment horizontal="left"/>
      <protection locked="0"/>
    </xf>
    <xf numFmtId="0" fontId="56" fillId="0" borderId="0" xfId="0" applyFont="1" applyAlignment="1" applyProtection="1">
      <alignment horizontal="left" vertical="center"/>
      <protection locked="0"/>
    </xf>
    <xf numFmtId="0" fontId="56" fillId="0" borderId="47" xfId="0" applyFont="1" applyBorder="1" applyAlignment="1" applyProtection="1">
      <alignment horizontal="left" vertical="center" wrapText="1"/>
      <protection locked="0"/>
    </xf>
    <xf numFmtId="0" fontId="56" fillId="3" borderId="105" xfId="0" applyFont="1" applyFill="1" applyBorder="1" applyAlignment="1" applyProtection="1">
      <alignment horizontal="left" vertical="center" wrapText="1"/>
      <protection locked="0"/>
    </xf>
    <xf numFmtId="1" fontId="56" fillId="3" borderId="105" xfId="0" applyNumberFormat="1" applyFont="1" applyFill="1" applyBorder="1" applyAlignment="1" applyProtection="1">
      <alignment horizontal="left" wrapText="1"/>
      <protection locked="0"/>
    </xf>
    <xf numFmtId="0" fontId="56" fillId="3" borderId="45" xfId="0" applyFont="1" applyFill="1" applyBorder="1" applyAlignment="1" applyProtection="1">
      <alignment horizontal="left" wrapText="1"/>
      <protection locked="0"/>
    </xf>
    <xf numFmtId="0" fontId="56" fillId="0" borderId="8" xfId="0" applyFont="1" applyBorder="1" applyAlignment="1" applyProtection="1">
      <alignment horizontal="left" vertical="center" wrapText="1"/>
      <protection locked="0"/>
    </xf>
    <xf numFmtId="0" fontId="56" fillId="0" borderId="47" xfId="0" applyFont="1" applyBorder="1" applyAlignment="1" applyProtection="1">
      <alignment horizontal="left" wrapText="1"/>
      <protection locked="0"/>
    </xf>
    <xf numFmtId="0" fontId="56" fillId="0" borderId="8" xfId="0" applyFont="1" applyBorder="1" applyAlignment="1" applyProtection="1">
      <alignment horizontal="left" wrapText="1"/>
      <protection locked="0"/>
    </xf>
    <xf numFmtId="0" fontId="56" fillId="0" borderId="36" xfId="0" applyFont="1" applyBorder="1" applyAlignment="1" applyProtection="1">
      <alignment horizontal="left" wrapText="1"/>
      <protection locked="0"/>
    </xf>
    <xf numFmtId="0" fontId="56" fillId="0" borderId="86" xfId="0" applyFont="1" applyBorder="1" applyAlignment="1" applyProtection="1">
      <alignment horizontal="left"/>
      <protection locked="0"/>
    </xf>
    <xf numFmtId="1" fontId="56" fillId="3" borderId="86" xfId="0" applyNumberFormat="1" applyFont="1" applyFill="1" applyBorder="1" applyAlignment="1" applyProtection="1">
      <alignment horizontal="left" wrapText="1"/>
      <protection locked="0"/>
    </xf>
    <xf numFmtId="0" fontId="56" fillId="3" borderId="27" xfId="0" applyFont="1" applyFill="1" applyBorder="1" applyAlignment="1" applyProtection="1">
      <alignment horizontal="left" wrapText="1"/>
      <protection locked="0"/>
    </xf>
    <xf numFmtId="0" fontId="56" fillId="0" borderId="10" xfId="0" applyFont="1" applyBorder="1" applyAlignment="1" applyProtection="1">
      <alignment horizontal="left" vertical="center" wrapText="1"/>
      <protection locked="0"/>
    </xf>
    <xf numFmtId="0" fontId="56" fillId="0" borderId="29" xfId="0" applyFont="1" applyBorder="1" applyAlignment="1" applyProtection="1">
      <alignment horizontal="left" wrapText="1"/>
      <protection locked="0"/>
    </xf>
    <xf numFmtId="0" fontId="56" fillId="0" borderId="1" xfId="0" applyFont="1" applyBorder="1" applyAlignment="1" applyProtection="1">
      <alignment horizontal="left" wrapText="1"/>
      <protection locked="0"/>
    </xf>
    <xf numFmtId="0" fontId="56" fillId="0" borderId="10" xfId="0" applyFont="1" applyBorder="1" applyAlignment="1" applyProtection="1">
      <alignment horizontal="left" wrapText="1"/>
      <protection locked="0"/>
    </xf>
    <xf numFmtId="0" fontId="56" fillId="0" borderId="23" xfId="0" applyFont="1" applyBorder="1" applyAlignment="1" applyProtection="1">
      <alignment horizontal="left"/>
      <protection locked="0"/>
    </xf>
    <xf numFmtId="1" fontId="56" fillId="3" borderId="85" xfId="0" applyNumberFormat="1" applyFont="1" applyFill="1" applyBorder="1" applyAlignment="1" applyProtection="1">
      <alignment horizontal="left" wrapText="1"/>
      <protection locked="0"/>
    </xf>
    <xf numFmtId="0" fontId="56" fillId="3" borderId="29" xfId="0" applyFont="1" applyFill="1" applyBorder="1" applyAlignment="1" applyProtection="1">
      <alignment horizontal="left" wrapText="1"/>
      <protection locked="0"/>
    </xf>
    <xf numFmtId="0" fontId="56" fillId="3" borderId="35" xfId="0" applyFont="1" applyFill="1" applyBorder="1" applyAlignment="1" applyProtection="1">
      <alignment horizontal="left" vertical="center"/>
      <protection locked="0"/>
    </xf>
    <xf numFmtId="0" fontId="56" fillId="0" borderId="23" xfId="0" applyFont="1" applyBorder="1" applyAlignment="1" applyProtection="1">
      <alignment horizontal="left" wrapText="1"/>
      <protection locked="0"/>
    </xf>
    <xf numFmtId="0" fontId="56" fillId="3" borderId="48" xfId="0" applyFont="1" applyFill="1" applyBorder="1" applyAlignment="1" applyProtection="1">
      <alignment horizontal="left" wrapText="1"/>
      <protection locked="0"/>
    </xf>
    <xf numFmtId="0" fontId="56" fillId="3" borderId="10" xfId="0" applyFont="1" applyFill="1" applyBorder="1" applyAlignment="1" applyProtection="1">
      <alignment horizontal="left" vertical="center" wrapText="1"/>
      <protection locked="0"/>
    </xf>
    <xf numFmtId="0" fontId="56" fillId="3" borderId="1" xfId="0" applyFont="1" applyFill="1" applyBorder="1" applyAlignment="1" applyProtection="1">
      <alignment horizontal="left" wrapText="1"/>
      <protection locked="0"/>
    </xf>
    <xf numFmtId="0" fontId="56" fillId="3" borderId="23" xfId="0" applyFont="1" applyFill="1" applyBorder="1" applyAlignment="1" applyProtection="1">
      <alignment horizontal="left" wrapText="1"/>
      <protection locked="0"/>
    </xf>
    <xf numFmtId="0" fontId="57" fillId="0" borderId="10" xfId="0" applyFont="1" applyBorder="1" applyAlignment="1" applyProtection="1">
      <alignment horizontal="left" vertical="center" wrapText="1"/>
      <protection locked="0"/>
    </xf>
    <xf numFmtId="0" fontId="57" fillId="0" borderId="29" xfId="0" applyFont="1" applyBorder="1" applyAlignment="1" applyProtection="1">
      <alignment horizontal="left" wrapText="1"/>
      <protection locked="0"/>
    </xf>
    <xf numFmtId="0" fontId="57" fillId="0" borderId="1" xfId="0" applyFont="1" applyBorder="1" applyAlignment="1" applyProtection="1">
      <alignment horizontal="left" wrapText="1"/>
      <protection locked="0"/>
    </xf>
    <xf numFmtId="0" fontId="57" fillId="0" borderId="23" xfId="0" applyFont="1" applyBorder="1" applyAlignment="1" applyProtection="1">
      <alignment horizontal="left" wrapText="1"/>
      <protection locked="0"/>
    </xf>
    <xf numFmtId="0" fontId="57" fillId="0" borderId="85" xfId="0" applyFont="1" applyBorder="1" applyAlignment="1" applyProtection="1">
      <alignment horizontal="left"/>
      <protection locked="0"/>
    </xf>
    <xf numFmtId="0" fontId="57" fillId="3" borderId="85" xfId="0" applyFont="1" applyFill="1" applyBorder="1" applyAlignment="1" applyProtection="1">
      <alignment horizontal="left" vertical="center" wrapText="1"/>
      <protection locked="0"/>
    </xf>
    <xf numFmtId="0" fontId="57" fillId="3" borderId="85" xfId="0" applyFont="1" applyFill="1" applyBorder="1" applyAlignment="1" applyProtection="1">
      <alignment horizontal="left" wrapText="1"/>
      <protection locked="0"/>
    </xf>
    <xf numFmtId="1" fontId="57" fillId="3" borderId="85" xfId="0" applyNumberFormat="1" applyFont="1" applyFill="1" applyBorder="1" applyAlignment="1" applyProtection="1">
      <alignment horizontal="left" wrapText="1"/>
      <protection locked="0"/>
    </xf>
    <xf numFmtId="0" fontId="57" fillId="3" borderId="48" xfId="0" applyFont="1" applyFill="1" applyBorder="1" applyAlignment="1" applyProtection="1">
      <alignment horizontal="left" wrapText="1"/>
      <protection locked="0"/>
    </xf>
    <xf numFmtId="0" fontId="57" fillId="3" borderId="85" xfId="0" applyFont="1" applyFill="1" applyBorder="1" applyAlignment="1" applyProtection="1">
      <alignment horizontal="left" vertical="center"/>
      <protection locked="0"/>
    </xf>
    <xf numFmtId="0" fontId="57" fillId="0" borderId="0" xfId="0" applyFont="1" applyAlignment="1">
      <alignment horizontal="left" wrapText="1"/>
    </xf>
    <xf numFmtId="0" fontId="56" fillId="0" borderId="85" xfId="0" applyFont="1" applyBorder="1" applyAlignment="1" applyProtection="1">
      <alignment horizontal="left" vertical="center" wrapText="1"/>
      <protection locked="0"/>
    </xf>
    <xf numFmtId="0" fontId="56" fillId="0" borderId="85" xfId="0" applyFont="1" applyBorder="1" applyAlignment="1" applyProtection="1">
      <alignment horizontal="left" wrapText="1"/>
      <protection locked="0"/>
    </xf>
    <xf numFmtId="1" fontId="56" fillId="0" borderId="85" xfId="0" applyNumberFormat="1" applyFont="1" applyBorder="1" applyAlignment="1" applyProtection="1">
      <alignment horizontal="left" wrapText="1"/>
      <protection locked="0"/>
    </xf>
    <xf numFmtId="0" fontId="56" fillId="0" borderId="48" xfId="0" applyFont="1" applyBorder="1" applyAlignment="1" applyProtection="1">
      <alignment horizontal="left" wrapText="1"/>
      <protection locked="0"/>
    </xf>
    <xf numFmtId="0" fontId="56" fillId="0" borderId="85" xfId="0" applyFont="1" applyBorder="1" applyAlignment="1" applyProtection="1">
      <alignment horizontal="left" vertical="center"/>
      <protection locked="0"/>
    </xf>
    <xf numFmtId="0" fontId="56" fillId="0" borderId="119" xfId="0" applyFont="1" applyBorder="1" applyAlignment="1" applyProtection="1">
      <alignment horizontal="left" vertical="center" wrapText="1"/>
      <protection locked="0"/>
    </xf>
    <xf numFmtId="0" fontId="56" fillId="0" borderId="30" xfId="0" applyFont="1" applyBorder="1" applyAlignment="1" applyProtection="1">
      <alignment horizontal="left" wrapText="1"/>
      <protection locked="0"/>
    </xf>
    <xf numFmtId="0" fontId="56" fillId="0" borderId="24" xfId="0" applyFont="1" applyBorder="1" applyAlignment="1" applyProtection="1">
      <alignment horizontal="left" wrapText="1"/>
      <protection locked="0"/>
    </xf>
    <xf numFmtId="0" fontId="56" fillId="0" borderId="25" xfId="0" applyFont="1" applyBorder="1" applyAlignment="1" applyProtection="1">
      <alignment horizontal="left" wrapText="1"/>
      <protection locked="0"/>
    </xf>
    <xf numFmtId="1" fontId="56" fillId="3" borderId="87" xfId="0" applyNumberFormat="1" applyFont="1" applyFill="1" applyBorder="1" applyAlignment="1" applyProtection="1">
      <alignment horizontal="left" wrapText="1"/>
      <protection locked="0"/>
    </xf>
    <xf numFmtId="0" fontId="56" fillId="3" borderId="46" xfId="0" applyFont="1" applyFill="1" applyBorder="1" applyAlignment="1" applyProtection="1">
      <alignment horizontal="left" wrapText="1"/>
      <protection locked="0"/>
    </xf>
    <xf numFmtId="0" fontId="56" fillId="0" borderId="101" xfId="0" applyFont="1" applyBorder="1" applyAlignment="1" applyProtection="1">
      <alignment horizontal="left" wrapText="1"/>
      <protection locked="0"/>
    </xf>
    <xf numFmtId="0" fontId="56" fillId="3" borderId="8" xfId="0" applyFont="1" applyFill="1" applyBorder="1" applyAlignment="1" applyProtection="1">
      <alignment horizontal="left"/>
      <protection locked="0"/>
    </xf>
    <xf numFmtId="0" fontId="56" fillId="3" borderId="36" xfId="0" applyFont="1" applyFill="1" applyBorder="1" applyAlignment="1" applyProtection="1">
      <alignment horizontal="left"/>
      <protection locked="0"/>
    </xf>
    <xf numFmtId="0" fontId="56" fillId="3" borderId="48" xfId="0" applyFont="1" applyFill="1" applyBorder="1" applyAlignment="1" applyProtection="1">
      <alignment horizontal="left" vertical="center" wrapText="1"/>
      <protection locked="0"/>
    </xf>
    <xf numFmtId="0" fontId="56" fillId="3" borderId="35" xfId="0" applyFont="1" applyFill="1" applyBorder="1" applyAlignment="1" applyProtection="1">
      <alignment horizontal="left"/>
      <protection locked="0"/>
    </xf>
    <xf numFmtId="0" fontId="56" fillId="3" borderId="46" xfId="0" applyFont="1" applyFill="1" applyBorder="1" applyAlignment="1" applyProtection="1">
      <alignment horizontal="left" vertical="center" wrapText="1"/>
      <protection locked="0"/>
    </xf>
    <xf numFmtId="0" fontId="56" fillId="3" borderId="95" xfId="0" applyFont="1" applyFill="1" applyBorder="1" applyAlignment="1" applyProtection="1">
      <alignment horizontal="left"/>
      <protection locked="0"/>
    </xf>
    <xf numFmtId="0" fontId="56" fillId="0" borderId="105" xfId="0" applyFont="1" applyBorder="1" applyAlignment="1" applyProtection="1">
      <alignment horizontal="left" vertical="center" wrapText="1"/>
      <protection locked="0"/>
    </xf>
    <xf numFmtId="0" fontId="56" fillId="0" borderId="28" xfId="0" applyFont="1" applyBorder="1" applyAlignment="1" applyProtection="1">
      <alignment horizontal="left" wrapText="1"/>
      <protection locked="0"/>
    </xf>
    <xf numFmtId="0" fontId="56" fillId="0" borderId="20" xfId="0" applyFont="1" applyBorder="1" applyAlignment="1" applyProtection="1">
      <alignment horizontal="left" wrapText="1"/>
      <protection locked="0"/>
    </xf>
    <xf numFmtId="0" fontId="56" fillId="0" borderId="22" xfId="0" applyFont="1" applyBorder="1" applyAlignment="1" applyProtection="1">
      <alignment horizontal="left" wrapText="1"/>
      <protection locked="0"/>
    </xf>
    <xf numFmtId="0" fontId="56" fillId="3" borderId="106" xfId="0" applyFont="1" applyFill="1" applyBorder="1" applyAlignment="1" applyProtection="1">
      <alignment horizontal="left"/>
      <protection locked="0"/>
    </xf>
    <xf numFmtId="0" fontId="56" fillId="0" borderId="83" xfId="0" applyFont="1" applyBorder="1" applyAlignment="1" applyProtection="1">
      <alignment horizontal="left" vertical="center" wrapText="1"/>
      <protection locked="0"/>
    </xf>
    <xf numFmtId="0" fontId="56" fillId="0" borderId="38" xfId="0" applyFont="1" applyBorder="1" applyAlignment="1" applyProtection="1">
      <alignment horizontal="left" wrapText="1"/>
      <protection locked="0"/>
    </xf>
    <xf numFmtId="0" fontId="56" fillId="0" borderId="26" xfId="0" applyFont="1" applyBorder="1" applyAlignment="1" applyProtection="1">
      <alignment horizontal="left" wrapText="1"/>
      <protection locked="0"/>
    </xf>
    <xf numFmtId="0" fontId="56" fillId="0" borderId="39" xfId="0" applyFont="1" applyBorder="1" applyAlignment="1" applyProtection="1">
      <alignment horizontal="left" wrapText="1"/>
      <protection locked="0"/>
    </xf>
    <xf numFmtId="0" fontId="56" fillId="3" borderId="113" xfId="0" applyFont="1" applyFill="1" applyBorder="1" applyAlignment="1" applyProtection="1">
      <alignment horizontal="left" wrapText="1"/>
      <protection locked="0"/>
    </xf>
    <xf numFmtId="0" fontId="56" fillId="3" borderId="115" xfId="0" applyFont="1" applyFill="1" applyBorder="1" applyAlignment="1" applyProtection="1">
      <alignment horizontal="left" wrapText="1"/>
      <protection locked="0"/>
    </xf>
    <xf numFmtId="0" fontId="56" fillId="3" borderId="111" xfId="0" applyFont="1" applyFill="1" applyBorder="1" applyAlignment="1" applyProtection="1">
      <alignment horizontal="left" wrapText="1"/>
      <protection locked="0"/>
    </xf>
    <xf numFmtId="0" fontId="56" fillId="3" borderId="112" xfId="0" applyFont="1" applyFill="1" applyBorder="1" applyAlignment="1" applyProtection="1">
      <alignment horizontal="left" wrapText="1"/>
      <protection locked="0"/>
    </xf>
    <xf numFmtId="0" fontId="56" fillId="3" borderId="116" xfId="0" applyFont="1" applyFill="1" applyBorder="1" applyAlignment="1" applyProtection="1">
      <alignment horizontal="left" wrapText="1"/>
      <protection locked="0"/>
    </xf>
    <xf numFmtId="0" fontId="56" fillId="3" borderId="114" xfId="0" applyFont="1" applyFill="1" applyBorder="1" applyAlignment="1" applyProtection="1">
      <alignment horizontal="left" wrapText="1"/>
      <protection locked="0"/>
    </xf>
    <xf numFmtId="0" fontId="56" fillId="3" borderId="120" xfId="0" applyFont="1" applyFill="1" applyBorder="1" applyAlignment="1" applyProtection="1">
      <alignment horizontal="left" wrapText="1"/>
      <protection locked="0"/>
    </xf>
    <xf numFmtId="0" fontId="56" fillId="0" borderId="51" xfId="0" applyFont="1" applyBorder="1" applyAlignment="1" applyProtection="1">
      <alignment horizontal="left" vertical="center" wrapText="1"/>
      <protection locked="0"/>
    </xf>
    <xf numFmtId="0" fontId="56" fillId="0" borderId="50" xfId="0" applyFont="1" applyBorder="1" applyAlignment="1" applyProtection="1">
      <alignment horizontal="left" wrapText="1"/>
      <protection locked="0"/>
    </xf>
    <xf numFmtId="0" fontId="56" fillId="0" borderId="50" xfId="0" applyFont="1" applyBorder="1" applyAlignment="1" applyProtection="1">
      <alignment horizontal="left" vertical="top" wrapText="1"/>
      <protection locked="0"/>
    </xf>
    <xf numFmtId="0" fontId="56" fillId="0" borderId="50" xfId="0" applyFont="1" applyBorder="1" applyAlignment="1" applyProtection="1">
      <alignment horizontal="left" vertical="center" wrapText="1"/>
      <protection locked="0"/>
    </xf>
    <xf numFmtId="0" fontId="56" fillId="0" borderId="50" xfId="0" applyFont="1" applyBorder="1" applyAlignment="1" applyProtection="1">
      <alignment horizontal="left" vertical="top"/>
      <protection locked="0"/>
    </xf>
    <xf numFmtId="0" fontId="56" fillId="0" borderId="52" xfId="0" applyFont="1" applyBorder="1" applyAlignment="1" applyProtection="1">
      <alignment horizontal="left"/>
      <protection locked="0"/>
    </xf>
    <xf numFmtId="0" fontId="55" fillId="0" borderId="128" xfId="0" applyFont="1" applyBorder="1" applyAlignment="1">
      <alignment horizontal="left" vertical="center" wrapText="1"/>
    </xf>
    <xf numFmtId="0" fontId="56" fillId="0" borderId="138" xfId="0" applyFont="1" applyBorder="1" applyAlignment="1">
      <alignment horizontal="left" wrapText="1"/>
    </xf>
    <xf numFmtId="0" fontId="56" fillId="0" borderId="139" xfId="0" applyFont="1" applyBorder="1" applyAlignment="1">
      <alignment horizontal="left" wrapText="1"/>
    </xf>
    <xf numFmtId="0" fontId="56" fillId="0" borderId="140" xfId="0" applyFont="1" applyBorder="1" applyAlignment="1">
      <alignment horizontal="left" wrapText="1"/>
    </xf>
    <xf numFmtId="0" fontId="55" fillId="0" borderId="19" xfId="0" applyFont="1" applyBorder="1" applyAlignment="1">
      <alignment horizontal="left" vertical="top" wrapText="1"/>
    </xf>
    <xf numFmtId="0" fontId="55" fillId="0" borderId="19" xfId="0" applyFont="1" applyBorder="1" applyAlignment="1">
      <alignment horizontal="left" vertical="center" wrapText="1"/>
    </xf>
    <xf numFmtId="0" fontId="55" fillId="0" borderId="18" xfId="0" applyFont="1" applyBorder="1" applyAlignment="1">
      <alignment horizontal="left" vertical="top" wrapText="1"/>
    </xf>
    <xf numFmtId="0" fontId="55" fillId="0" borderId="128" xfId="0" applyFont="1" applyBorder="1" applyAlignment="1">
      <alignment horizontal="left"/>
    </xf>
    <xf numFmtId="0" fontId="56" fillId="0" borderId="86" xfId="0" applyFont="1" applyBorder="1" applyAlignment="1">
      <alignment horizontal="left" vertical="center" wrapText="1"/>
    </xf>
    <xf numFmtId="0" fontId="56" fillId="0" borderId="113" xfId="0" applyFont="1" applyBorder="1" applyAlignment="1">
      <alignment horizontal="left" wrapText="1"/>
    </xf>
    <xf numFmtId="0" fontId="56" fillId="0" borderId="96" xfId="0" applyFont="1" applyBorder="1" applyAlignment="1">
      <alignment horizontal="left" wrapText="1"/>
    </xf>
    <xf numFmtId="0" fontId="56" fillId="0" borderId="97" xfId="0" applyFont="1" applyBorder="1" applyAlignment="1">
      <alignment horizontal="left" wrapText="1"/>
    </xf>
    <xf numFmtId="0" fontId="56" fillId="0" borderId="84" xfId="0" applyFont="1" applyBorder="1" applyAlignment="1">
      <alignment horizontal="left" wrapText="1"/>
    </xf>
    <xf numFmtId="0" fontId="55" fillId="0" borderId="34" xfId="0" applyFont="1" applyBorder="1" applyAlignment="1">
      <alignment horizontal="left" vertical="center" wrapText="1"/>
    </xf>
    <xf numFmtId="0" fontId="55" fillId="0" borderId="34" xfId="0" applyFont="1" applyBorder="1" applyAlignment="1">
      <alignment horizontal="left" vertical="top" wrapText="1"/>
    </xf>
    <xf numFmtId="0" fontId="55" fillId="0" borderId="0" xfId="0" applyFont="1" applyAlignment="1">
      <alignment horizontal="left" vertical="top" wrapText="1"/>
    </xf>
    <xf numFmtId="0" fontId="55" fillId="0" borderId="86" xfId="0" applyFont="1" applyBorder="1" applyAlignment="1">
      <alignment horizontal="left"/>
    </xf>
    <xf numFmtId="0" fontId="56" fillId="0" borderId="82" xfId="0" applyFont="1" applyBorder="1" applyAlignment="1">
      <alignment horizontal="left" vertical="center" wrapText="1"/>
    </xf>
    <xf numFmtId="0" fontId="56" fillId="0" borderId="111" xfId="0" applyFont="1" applyBorder="1" applyAlignment="1">
      <alignment horizontal="left" wrapText="1"/>
    </xf>
    <xf numFmtId="0" fontId="56" fillId="0" borderId="112" xfId="0" applyFont="1" applyBorder="1" applyAlignment="1">
      <alignment horizontal="left" wrapText="1"/>
    </xf>
    <xf numFmtId="0" fontId="56" fillId="0" borderId="129" xfId="0" applyFont="1" applyBorder="1" applyAlignment="1">
      <alignment horizontal="left" wrapText="1"/>
    </xf>
    <xf numFmtId="0" fontId="56" fillId="0" borderId="86" xfId="0" applyFont="1" applyBorder="1" applyAlignment="1">
      <alignment horizontal="left" wrapText="1"/>
    </xf>
    <xf numFmtId="0" fontId="55" fillId="0" borderId="130" xfId="0" applyFont="1" applyBorder="1" applyAlignment="1">
      <alignment horizontal="left" vertical="center" wrapText="1"/>
    </xf>
    <xf numFmtId="0" fontId="55" fillId="0" borderId="130" xfId="0" applyFont="1" applyBorder="1" applyAlignment="1">
      <alignment horizontal="left" vertical="top" wrapText="1"/>
    </xf>
    <xf numFmtId="0" fontId="55" fillId="0" borderId="131" xfId="0" applyFont="1" applyBorder="1" applyAlignment="1">
      <alignment horizontal="left" vertical="top" wrapText="1"/>
    </xf>
    <xf numFmtId="0" fontId="55" fillId="0" borderId="82" xfId="0" applyFont="1" applyBorder="1" applyAlignment="1">
      <alignment horizontal="left"/>
    </xf>
    <xf numFmtId="0" fontId="58" fillId="0" borderId="86" xfId="0" applyFont="1" applyBorder="1" applyAlignment="1">
      <alignment horizontal="left" vertical="center"/>
    </xf>
    <xf numFmtId="0" fontId="56" fillId="0" borderId="124" xfId="0" applyFont="1" applyBorder="1" applyAlignment="1">
      <alignment horizontal="left" vertical="center" wrapText="1"/>
    </xf>
    <xf numFmtId="0" fontId="56" fillId="0" borderId="132" xfId="0" applyFont="1" applyBorder="1" applyAlignment="1">
      <alignment horizontal="left" wrapText="1"/>
    </xf>
    <xf numFmtId="0" fontId="56" fillId="0" borderId="133" xfId="0" applyFont="1" applyBorder="1" applyAlignment="1">
      <alignment horizontal="left" wrapText="1"/>
    </xf>
    <xf numFmtId="0" fontId="56" fillId="0" borderId="134" xfId="0" applyFont="1" applyBorder="1" applyAlignment="1">
      <alignment horizontal="left" wrapText="1"/>
    </xf>
    <xf numFmtId="0" fontId="56" fillId="0" borderId="88" xfId="0" applyFont="1" applyBorder="1" applyAlignment="1">
      <alignment horizontal="left" vertical="center" wrapText="1"/>
    </xf>
    <xf numFmtId="0" fontId="55" fillId="0" borderId="135" xfId="0" applyFont="1" applyBorder="1" applyAlignment="1">
      <alignment horizontal="left" vertical="center" wrapText="1"/>
    </xf>
    <xf numFmtId="0" fontId="55" fillId="0" borderId="135" xfId="0" applyFont="1" applyBorder="1" applyAlignment="1">
      <alignment horizontal="left" vertical="top" wrapText="1"/>
    </xf>
    <xf numFmtId="0" fontId="55" fillId="0" borderId="136" xfId="0" applyFont="1" applyBorder="1" applyAlignment="1">
      <alignment horizontal="left" vertical="top" wrapText="1"/>
    </xf>
    <xf numFmtId="0" fontId="55" fillId="0" borderId="124" xfId="0" applyFont="1" applyBorder="1" applyAlignment="1">
      <alignment horizontal="left"/>
    </xf>
    <xf numFmtId="0" fontId="55" fillId="0" borderId="86" xfId="0" applyFont="1" applyBorder="1" applyAlignment="1">
      <alignment horizontal="left" vertical="top" wrapText="1"/>
    </xf>
    <xf numFmtId="0" fontId="56" fillId="0" borderId="128" xfId="0" applyFont="1" applyBorder="1" applyAlignment="1">
      <alignment horizontal="left" vertical="center" wrapText="1"/>
    </xf>
    <xf numFmtId="0" fontId="55" fillId="0" borderId="128" xfId="0" applyFont="1" applyBorder="1" applyAlignment="1">
      <alignment horizontal="left" vertical="top" wrapText="1"/>
    </xf>
    <xf numFmtId="0" fontId="56" fillId="0" borderId="137" xfId="0" applyFont="1" applyBorder="1" applyAlignment="1">
      <alignment horizontal="left" wrapText="1"/>
    </xf>
    <xf numFmtId="0" fontId="56" fillId="0" borderId="130" xfId="0" applyFont="1" applyBorder="1" applyAlignment="1">
      <alignment horizontal="left" vertical="top" wrapText="1"/>
    </xf>
    <xf numFmtId="0" fontId="57" fillId="0" borderId="84" xfId="0" applyFont="1" applyBorder="1" applyAlignment="1">
      <alignment horizontal="left"/>
    </xf>
    <xf numFmtId="0" fontId="57" fillId="0" borderId="86" xfId="0" applyFont="1" applyBorder="1" applyAlignment="1">
      <alignment horizontal="left" wrapText="1"/>
    </xf>
    <xf numFmtId="0" fontId="57" fillId="0" borderId="86" xfId="0" applyFont="1" applyBorder="1" applyAlignment="1">
      <alignment horizontal="left"/>
    </xf>
    <xf numFmtId="0" fontId="58" fillId="0" borderId="86" xfId="0" applyFont="1" applyBorder="1" applyAlignment="1">
      <alignment horizontal="left"/>
    </xf>
    <xf numFmtId="0" fontId="56" fillId="0" borderId="146" xfId="0" applyFont="1" applyBorder="1" applyAlignment="1">
      <alignment vertical="top" wrapText="1"/>
    </xf>
    <xf numFmtId="0" fontId="55" fillId="0" borderId="146" xfId="0" applyFont="1" applyBorder="1" applyAlignment="1">
      <alignment vertical="top" wrapText="1"/>
    </xf>
    <xf numFmtId="0" fontId="55" fillId="0" borderId="147" xfId="0" applyFont="1" applyBorder="1" applyAlignment="1">
      <alignment vertical="top" wrapText="1"/>
    </xf>
    <xf numFmtId="0" fontId="56" fillId="0" borderId="52" xfId="0" applyFont="1" applyBorder="1" applyAlignment="1">
      <alignment vertical="top" wrapText="1"/>
    </xf>
    <xf numFmtId="0" fontId="55" fillId="0" borderId="52" xfId="0" applyFont="1" applyBorder="1" applyAlignment="1">
      <alignment vertical="top" wrapText="1"/>
    </xf>
    <xf numFmtId="0" fontId="55" fillId="0" borderId="50" xfId="0" applyFont="1" applyBorder="1" applyAlignment="1">
      <alignment vertical="top" wrapText="1"/>
    </xf>
    <xf numFmtId="0" fontId="56" fillId="0" borderId="0" xfId="0" applyFont="1" applyAlignment="1">
      <alignment wrapText="1"/>
    </xf>
    <xf numFmtId="0" fontId="57" fillId="0" borderId="18" xfId="0" applyFont="1" applyBorder="1" applyAlignment="1" applyProtection="1">
      <alignment wrapText="1"/>
      <protection locked="0"/>
    </xf>
    <xf numFmtId="0" fontId="56" fillId="0" borderId="0" xfId="0" applyFont="1" applyAlignment="1" applyProtection="1">
      <alignment vertical="center" wrapText="1"/>
      <protection locked="0"/>
    </xf>
    <xf numFmtId="49" fontId="56" fillId="0" borderId="104" xfId="0" applyNumberFormat="1" applyFont="1" applyBorder="1" applyAlignment="1" applyProtection="1">
      <alignment vertical="center" wrapText="1"/>
      <protection locked="0"/>
    </xf>
    <xf numFmtId="49" fontId="56" fillId="0" borderId="47" xfId="0" applyNumberFormat="1" applyFont="1" applyBorder="1" applyAlignment="1" applyProtection="1">
      <alignment vertical="center" wrapText="1"/>
      <protection locked="0"/>
    </xf>
    <xf numFmtId="49" fontId="56" fillId="0" borderId="8" xfId="0" applyNumberFormat="1" applyFont="1" applyBorder="1" applyAlignment="1" applyProtection="1">
      <alignment vertical="center" wrapText="1"/>
      <protection locked="0"/>
    </xf>
    <xf numFmtId="49" fontId="56" fillId="0" borderId="36" xfId="0" applyNumberFormat="1" applyFont="1" applyBorder="1" applyAlignment="1" applyProtection="1">
      <alignment vertical="center" wrapText="1"/>
      <protection locked="0"/>
    </xf>
    <xf numFmtId="0" fontId="56" fillId="0" borderId="104" xfId="0" applyFont="1" applyBorder="1" applyAlignment="1" applyProtection="1">
      <alignment vertical="center" wrapText="1"/>
      <protection locked="0"/>
    </xf>
    <xf numFmtId="49" fontId="56" fillId="0" borderId="85" xfId="0" applyNumberFormat="1" applyFont="1" applyBorder="1" applyAlignment="1" applyProtection="1">
      <alignment vertical="center" wrapText="1"/>
      <protection locked="0"/>
    </xf>
    <xf numFmtId="49" fontId="56" fillId="0" borderId="48" xfId="0" applyNumberFormat="1" applyFont="1" applyBorder="1" applyAlignment="1" applyProtection="1">
      <alignment vertical="center" wrapText="1"/>
      <protection locked="0"/>
    </xf>
    <xf numFmtId="49" fontId="56" fillId="0" borderId="11" xfId="0" applyNumberFormat="1" applyFont="1" applyBorder="1" applyAlignment="1" applyProtection="1">
      <alignment vertical="center" wrapText="1"/>
      <protection locked="0"/>
    </xf>
    <xf numFmtId="49" fontId="56" fillId="0" borderId="35" xfId="0" applyNumberFormat="1" applyFont="1" applyBorder="1" applyAlignment="1" applyProtection="1">
      <alignment vertical="center" wrapText="1"/>
      <protection locked="0"/>
    </xf>
    <xf numFmtId="0" fontId="56" fillId="0" borderId="101" xfId="0" applyFont="1" applyBorder="1" applyAlignment="1" applyProtection="1">
      <alignment vertical="center" wrapText="1"/>
      <protection locked="0"/>
    </xf>
    <xf numFmtId="0" fontId="56" fillId="0" borderId="102" xfId="0" applyFont="1" applyBorder="1" applyAlignment="1" applyProtection="1">
      <alignment vertical="center" wrapText="1"/>
      <protection locked="0"/>
    </xf>
    <xf numFmtId="0" fontId="56" fillId="0" borderId="103" xfId="0" applyFont="1" applyBorder="1" applyAlignment="1" applyProtection="1">
      <alignment vertical="center" wrapText="1"/>
      <protection locked="0"/>
    </xf>
    <xf numFmtId="0" fontId="56" fillId="0" borderId="47" xfId="0" applyFont="1" applyBorder="1" applyAlignment="1" applyProtection="1">
      <alignment vertical="center" wrapText="1"/>
      <protection locked="0"/>
    </xf>
    <xf numFmtId="16" fontId="56" fillId="0" borderId="104" xfId="0" applyNumberFormat="1" applyFont="1" applyBorder="1" applyAlignment="1" applyProtection="1">
      <alignment vertical="center" wrapText="1"/>
      <protection locked="0"/>
    </xf>
    <xf numFmtId="0" fontId="56" fillId="0" borderId="36" xfId="0" applyFont="1" applyBorder="1" applyAlignment="1" applyProtection="1">
      <alignment vertical="center"/>
      <protection locked="0"/>
    </xf>
    <xf numFmtId="0" fontId="56" fillId="0" borderId="128" xfId="0" applyFont="1" applyBorder="1" applyAlignment="1">
      <alignment vertical="center" wrapText="1"/>
    </xf>
    <xf numFmtId="0" fontId="56" fillId="0" borderId="138" xfId="0" applyFont="1" applyBorder="1" applyAlignment="1">
      <alignment wrapText="1"/>
    </xf>
    <xf numFmtId="0" fontId="56" fillId="0" borderId="139" xfId="0" applyFont="1" applyBorder="1" applyAlignment="1">
      <alignment wrapText="1"/>
    </xf>
    <xf numFmtId="0" fontId="56" fillId="0" borderId="140" xfId="0" applyFont="1" applyBorder="1" applyAlignment="1">
      <alignment wrapText="1"/>
    </xf>
    <xf numFmtId="0" fontId="55" fillId="0" borderId="19" xfId="0" applyFont="1" applyBorder="1" applyAlignment="1">
      <alignment vertical="center" wrapText="1"/>
    </xf>
    <xf numFmtId="0" fontId="57" fillId="0" borderId="128" xfId="0" applyFont="1" applyBorder="1"/>
    <xf numFmtId="0" fontId="56" fillId="0" borderId="137" xfId="0" applyFont="1" applyBorder="1" applyAlignment="1">
      <alignment vertical="center" wrapText="1"/>
    </xf>
    <xf numFmtId="0" fontId="56" fillId="0" borderId="143" xfId="0" applyFont="1" applyBorder="1" applyAlignment="1">
      <alignment wrapText="1"/>
    </xf>
    <xf numFmtId="0" fontId="56" fillId="0" borderId="144" xfId="0" applyFont="1" applyBorder="1" applyAlignment="1">
      <alignment wrapText="1"/>
    </xf>
    <xf numFmtId="0" fontId="56" fillId="0" borderId="145" xfId="0" applyFont="1" applyBorder="1" applyAlignment="1">
      <alignment wrapText="1"/>
    </xf>
    <xf numFmtId="0" fontId="55" fillId="0" borderId="146" xfId="0" applyFont="1" applyBorder="1" applyAlignment="1">
      <alignment vertical="center" wrapText="1"/>
    </xf>
    <xf numFmtId="0" fontId="56" fillId="0" borderId="137" xfId="0" applyFont="1" applyBorder="1"/>
    <xf numFmtId="0" fontId="56" fillId="0" borderId="82" xfId="0" applyFont="1" applyBorder="1" applyAlignment="1">
      <alignment vertical="center" wrapText="1"/>
    </xf>
    <xf numFmtId="0" fontId="56" fillId="0" borderId="111" xfId="0" applyFont="1" applyBorder="1" applyAlignment="1">
      <alignment wrapText="1"/>
    </xf>
    <xf numFmtId="0" fontId="56" fillId="0" borderId="112" xfId="0" applyFont="1" applyBorder="1" applyAlignment="1">
      <alignment wrapText="1"/>
    </xf>
    <xf numFmtId="0" fontId="56" fillId="0" borderId="129" xfId="0" applyFont="1" applyBorder="1" applyAlignment="1">
      <alignment wrapText="1"/>
    </xf>
    <xf numFmtId="0" fontId="55" fillId="0" borderId="130" xfId="0" applyFont="1" applyBorder="1" applyAlignment="1">
      <alignment vertical="center" wrapText="1"/>
    </xf>
    <xf numFmtId="0" fontId="56" fillId="0" borderId="82" xfId="0" applyFont="1" applyBorder="1"/>
    <xf numFmtId="0" fontId="56" fillId="0" borderId="128" xfId="0" applyFont="1" applyBorder="1"/>
    <xf numFmtId="0" fontId="56" fillId="0" borderId="148" xfId="0" applyFont="1" applyBorder="1" applyAlignment="1">
      <alignment wrapText="1"/>
    </xf>
    <xf numFmtId="0" fontId="56" fillId="0" borderId="126" xfId="0" applyFont="1" applyBorder="1" applyAlignment="1">
      <alignment wrapText="1"/>
    </xf>
    <xf numFmtId="0" fontId="56" fillId="0" borderId="127" xfId="0" applyFont="1" applyBorder="1" applyAlignment="1">
      <alignment wrapText="1"/>
    </xf>
    <xf numFmtId="0" fontId="55" fillId="0" borderId="52" xfId="0" applyFont="1" applyBorder="1" applyAlignment="1">
      <alignment vertical="center" wrapText="1"/>
    </xf>
    <xf numFmtId="0" fontId="56" fillId="0" borderId="88" xfId="0" applyFont="1" applyBorder="1"/>
    <xf numFmtId="0" fontId="56" fillId="0" borderId="0" xfId="0" applyFont="1" applyAlignment="1">
      <alignment vertical="center" wrapText="1"/>
    </xf>
    <xf numFmtId="0" fontId="56" fillId="0" borderId="18" xfId="0" applyFont="1" applyBorder="1" applyAlignment="1">
      <alignment wrapText="1"/>
    </xf>
    <xf numFmtId="0" fontId="56" fillId="0" borderId="128" xfId="0" applyFont="1" applyBorder="1" applyAlignment="1">
      <alignment wrapText="1"/>
    </xf>
    <xf numFmtId="0" fontId="55" fillId="0" borderId="128" xfId="0" applyFont="1" applyBorder="1" applyAlignment="1">
      <alignment vertical="center" wrapText="1"/>
    </xf>
    <xf numFmtId="0" fontId="56" fillId="0" borderId="52" xfId="0" applyFont="1" applyBorder="1"/>
    <xf numFmtId="0" fontId="57" fillId="0" borderId="0" xfId="0" applyFont="1"/>
    <xf numFmtId="0" fontId="56" fillId="0" borderId="128" xfId="0" applyFont="1" applyBorder="1" applyAlignment="1">
      <alignment vertical="top" wrapText="1"/>
    </xf>
    <xf numFmtId="0" fontId="60" fillId="0" borderId="18" xfId="0" applyFont="1" applyBorder="1" applyAlignment="1" applyProtection="1">
      <alignment vertical="center" wrapText="1"/>
      <protection locked="0"/>
    </xf>
    <xf numFmtId="0" fontId="57" fillId="0" borderId="0" xfId="0" applyFont="1" applyAlignment="1">
      <alignment vertical="center"/>
    </xf>
    <xf numFmtId="0" fontId="60" fillId="0" borderId="18" xfId="0" applyFont="1" applyBorder="1" applyAlignment="1" applyProtection="1">
      <alignment wrapText="1"/>
      <protection locked="0"/>
    </xf>
    <xf numFmtId="0" fontId="55" fillId="0" borderId="18" xfId="0" applyFont="1" applyBorder="1" applyAlignment="1">
      <alignment vertical="center" wrapText="1"/>
    </xf>
    <xf numFmtId="0" fontId="57" fillId="0" borderId="0" xfId="0" applyFont="1" applyAlignment="1">
      <alignment vertical="center" wrapText="1"/>
    </xf>
    <xf numFmtId="49" fontId="56" fillId="0" borderId="0" xfId="0" applyNumberFormat="1" applyFont="1" applyAlignment="1" applyProtection="1">
      <alignment vertical="center" wrapText="1"/>
      <protection locked="0"/>
    </xf>
    <xf numFmtId="0" fontId="56" fillId="0" borderId="0" xfId="0" applyFont="1" applyAlignment="1" applyProtection="1">
      <alignment vertical="center"/>
      <protection locked="0"/>
    </xf>
    <xf numFmtId="49" fontId="56" fillId="0" borderId="0" xfId="0" applyNumberFormat="1" applyFont="1" applyProtection="1">
      <protection locked="0"/>
    </xf>
    <xf numFmtId="0" fontId="56" fillId="0" borderId="0" xfId="0" applyFont="1" applyProtection="1">
      <protection locked="0"/>
    </xf>
    <xf numFmtId="49" fontId="56" fillId="0" borderId="14" xfId="0" applyNumberFormat="1" applyFont="1" applyBorder="1" applyAlignment="1" applyProtection="1">
      <alignment vertical="center"/>
      <protection locked="0"/>
    </xf>
    <xf numFmtId="0" fontId="56" fillId="0" borderId="74" xfId="0" applyFont="1" applyBorder="1" applyAlignment="1" applyProtection="1">
      <alignment vertical="center"/>
      <protection locked="0"/>
    </xf>
    <xf numFmtId="0" fontId="56" fillId="0" borderId="117" xfId="0" applyFont="1" applyBorder="1" applyAlignment="1" applyProtection="1">
      <alignment vertical="center"/>
      <protection locked="0"/>
    </xf>
    <xf numFmtId="0" fontId="56" fillId="0" borderId="118" xfId="0" applyFont="1" applyBorder="1" applyAlignment="1" applyProtection="1">
      <alignment vertical="center"/>
      <protection locked="0"/>
    </xf>
    <xf numFmtId="0" fontId="56" fillId="0" borderId="84" xfId="0" applyFont="1" applyBorder="1" applyAlignment="1" applyProtection="1">
      <alignment vertical="center"/>
      <protection locked="0"/>
    </xf>
    <xf numFmtId="0" fontId="56" fillId="0" borderId="16" xfId="0" applyFont="1" applyBorder="1" applyAlignment="1" applyProtection="1">
      <alignment vertical="center"/>
      <protection locked="0"/>
    </xf>
    <xf numFmtId="49" fontId="56" fillId="0" borderId="46" xfId="0" applyNumberFormat="1" applyFont="1" applyBorder="1" applyAlignment="1" applyProtection="1">
      <alignment vertical="center" wrapText="1"/>
      <protection locked="0"/>
    </xf>
    <xf numFmtId="0" fontId="56" fillId="0" borderId="30" xfId="0" applyFont="1" applyBorder="1" applyAlignment="1" applyProtection="1">
      <alignment vertical="center" wrapText="1"/>
      <protection locked="0"/>
    </xf>
    <xf numFmtId="0" fontId="56" fillId="0" borderId="24" xfId="0" applyFont="1" applyBorder="1" applyAlignment="1" applyProtection="1">
      <alignment vertical="center" wrapText="1"/>
      <protection locked="0"/>
    </xf>
    <xf numFmtId="0" fontId="56" fillId="0" borderId="25" xfId="0" applyFont="1" applyBorder="1" applyAlignment="1" applyProtection="1">
      <alignment vertical="center" wrapText="1"/>
      <protection locked="0"/>
    </xf>
    <xf numFmtId="0" fontId="56" fillId="0" borderId="87" xfId="0" applyFont="1" applyBorder="1" applyAlignment="1" applyProtection="1">
      <alignment vertical="center" wrapText="1"/>
      <protection locked="0"/>
    </xf>
    <xf numFmtId="0" fontId="56" fillId="0" borderId="72" xfId="0" applyFont="1" applyBorder="1" applyAlignment="1" applyProtection="1">
      <alignment vertical="center"/>
      <protection locked="0"/>
    </xf>
    <xf numFmtId="49" fontId="56" fillId="0" borderId="45" xfId="0" applyNumberFormat="1" applyFont="1" applyBorder="1" applyAlignment="1" applyProtection="1">
      <alignment vertical="center" wrapText="1"/>
      <protection locked="0"/>
    </xf>
    <xf numFmtId="0" fontId="56" fillId="0" borderId="28" xfId="0" applyFont="1" applyBorder="1" applyAlignment="1" applyProtection="1">
      <alignment vertical="center" wrapText="1"/>
      <protection locked="0"/>
    </xf>
    <xf numFmtId="0" fontId="56" fillId="0" borderId="80" xfId="0" applyFont="1" applyBorder="1" applyAlignment="1" applyProtection="1">
      <alignment vertical="center" wrapText="1"/>
      <protection locked="0"/>
    </xf>
    <xf numFmtId="0" fontId="56" fillId="0" borderId="20" xfId="0" applyFont="1" applyBorder="1" applyAlignment="1" applyProtection="1">
      <alignment vertical="center" wrapText="1"/>
      <protection locked="0"/>
    </xf>
    <xf numFmtId="0" fontId="56" fillId="0" borderId="22" xfId="0" applyFont="1" applyBorder="1" applyAlignment="1" applyProtection="1">
      <alignment vertical="center" wrapText="1"/>
      <protection locked="0"/>
    </xf>
    <xf numFmtId="0" fontId="56" fillId="0" borderId="105" xfId="0" applyFont="1" applyBorder="1" applyAlignment="1" applyProtection="1">
      <alignment vertical="center" wrapText="1"/>
      <protection locked="0"/>
    </xf>
    <xf numFmtId="0" fontId="56" fillId="0" borderId="105" xfId="0" applyFont="1" applyBorder="1" applyAlignment="1" applyProtection="1">
      <alignment vertical="center"/>
      <protection locked="0"/>
    </xf>
    <xf numFmtId="0" fontId="56" fillId="0" borderId="81" xfId="0" applyFont="1" applyBorder="1" applyAlignment="1" applyProtection="1">
      <alignment vertical="center" wrapText="1"/>
      <protection locked="0"/>
    </xf>
    <xf numFmtId="0" fontId="56" fillId="0" borderId="87" xfId="0" applyFont="1" applyBorder="1" applyAlignment="1" applyProtection="1">
      <alignment vertical="center"/>
      <protection locked="0"/>
    </xf>
    <xf numFmtId="0" fontId="56" fillId="0" borderId="86" xfId="0" applyFont="1" applyBorder="1" applyAlignment="1" applyProtection="1">
      <alignment vertical="center" wrapText="1"/>
      <protection locked="0"/>
    </xf>
    <xf numFmtId="0" fontId="56" fillId="0" borderId="31" xfId="0" applyFont="1" applyBorder="1" applyAlignment="1" applyProtection="1">
      <alignment vertical="center" wrapText="1"/>
      <protection locked="0"/>
    </xf>
    <xf numFmtId="0" fontId="56" fillId="0" borderId="32" xfId="0" applyFont="1" applyBorder="1" applyAlignment="1" applyProtection="1">
      <alignment vertical="center" wrapText="1"/>
      <protection locked="0"/>
    </xf>
    <xf numFmtId="0" fontId="56" fillId="0" borderId="33" xfId="0" applyFont="1" applyBorder="1" applyAlignment="1" applyProtection="1">
      <alignment vertical="center" wrapText="1"/>
      <protection locked="0"/>
    </xf>
    <xf numFmtId="0" fontId="56" fillId="0" borderId="104" xfId="0" applyFont="1" applyBorder="1" applyAlignment="1" applyProtection="1">
      <alignment vertical="center"/>
      <protection locked="0"/>
    </xf>
    <xf numFmtId="49" fontId="56" fillId="0" borderId="87" xfId="0" applyNumberFormat="1" applyFont="1" applyBorder="1" applyAlignment="1" applyProtection="1">
      <alignment vertical="center" wrapText="1"/>
      <protection locked="0"/>
    </xf>
    <xf numFmtId="0" fontId="56" fillId="3" borderId="47" xfId="0" applyFont="1" applyFill="1" applyBorder="1" applyAlignment="1" applyProtection="1">
      <alignment vertical="center" wrapText="1"/>
      <protection locked="0"/>
    </xf>
    <xf numFmtId="0" fontId="56" fillId="0" borderId="29" xfId="0" applyFont="1" applyBorder="1" applyAlignment="1" applyProtection="1">
      <alignment wrapText="1"/>
      <protection locked="0"/>
    </xf>
    <xf numFmtId="0" fontId="56" fillId="0" borderId="1" xfId="0" applyFont="1" applyBorder="1" applyAlignment="1" applyProtection="1">
      <alignment wrapText="1"/>
      <protection locked="0"/>
    </xf>
    <xf numFmtId="0" fontId="56" fillId="0" borderId="23" xfId="0" applyFont="1" applyBorder="1" applyAlignment="1" applyProtection="1">
      <alignment wrapText="1"/>
      <protection locked="0"/>
    </xf>
    <xf numFmtId="0" fontId="56" fillId="3" borderId="8" xfId="0" applyFont="1" applyFill="1" applyBorder="1" applyProtection="1">
      <protection locked="0"/>
    </xf>
    <xf numFmtId="0" fontId="57" fillId="3" borderId="8" xfId="0" applyFont="1" applyFill="1" applyBorder="1" applyProtection="1">
      <protection locked="0"/>
    </xf>
    <xf numFmtId="0" fontId="56" fillId="3" borderId="8" xfId="0" applyFont="1" applyFill="1" applyBorder="1" applyAlignment="1" applyProtection="1">
      <alignment vertical="top" wrapText="1"/>
      <protection locked="0"/>
    </xf>
    <xf numFmtId="0" fontId="56" fillId="3" borderId="104" xfId="0" applyFont="1" applyFill="1" applyBorder="1" applyAlignment="1" applyProtection="1">
      <alignment vertical="center" wrapText="1"/>
      <protection locked="0"/>
    </xf>
    <xf numFmtId="0" fontId="56" fillId="3" borderId="104" xfId="0" applyFont="1" applyFill="1" applyBorder="1" applyAlignment="1" applyProtection="1">
      <alignment wrapText="1"/>
      <protection locked="0"/>
    </xf>
    <xf numFmtId="0" fontId="56" fillId="3" borderId="0" xfId="0" applyFont="1" applyFill="1" applyAlignment="1" applyProtection="1">
      <alignment vertical="center" wrapText="1"/>
      <protection locked="0"/>
    </xf>
    <xf numFmtId="0" fontId="56" fillId="3" borderId="48" xfId="0" applyFont="1" applyFill="1" applyBorder="1" applyAlignment="1" applyProtection="1">
      <alignment vertical="center" wrapText="1"/>
      <protection locked="0"/>
    </xf>
    <xf numFmtId="0" fontId="56" fillId="3" borderId="11" xfId="0" applyFont="1" applyFill="1" applyBorder="1" applyProtection="1">
      <protection locked="0"/>
    </xf>
    <xf numFmtId="0" fontId="57" fillId="3" borderId="11" xfId="0" applyFont="1" applyFill="1" applyBorder="1" applyProtection="1">
      <protection locked="0"/>
    </xf>
    <xf numFmtId="0" fontId="56" fillId="3" borderId="11" xfId="0" applyFont="1" applyFill="1" applyBorder="1" applyAlignment="1" applyProtection="1">
      <alignment vertical="top" wrapText="1"/>
      <protection locked="0"/>
    </xf>
    <xf numFmtId="0" fontId="56" fillId="3" borderId="85" xfId="0" applyFont="1" applyFill="1" applyBorder="1" applyAlignment="1" applyProtection="1">
      <alignment vertical="center" wrapText="1"/>
      <protection locked="0"/>
    </xf>
    <xf numFmtId="0" fontId="56" fillId="0" borderId="99" xfId="0" applyFont="1" applyBorder="1" applyAlignment="1" applyProtection="1">
      <alignment wrapText="1"/>
      <protection locked="0"/>
    </xf>
    <xf numFmtId="0" fontId="56" fillId="0" borderId="92" xfId="0" applyFont="1" applyBorder="1" applyAlignment="1" applyProtection="1">
      <alignment wrapText="1"/>
      <protection locked="0"/>
    </xf>
    <xf numFmtId="0" fontId="56" fillId="0" borderId="91" xfId="0" applyFont="1" applyBorder="1" applyAlignment="1" applyProtection="1">
      <alignment wrapText="1"/>
      <protection locked="0"/>
    </xf>
    <xf numFmtId="0" fontId="56" fillId="3" borderId="46" xfId="0" applyFont="1" applyFill="1" applyBorder="1" applyAlignment="1" applyProtection="1">
      <alignment vertical="center" wrapText="1"/>
      <protection locked="0"/>
    </xf>
    <xf numFmtId="0" fontId="56" fillId="0" borderId="98" xfId="0" applyFont="1" applyBorder="1" applyAlignment="1" applyProtection="1">
      <alignment wrapText="1"/>
      <protection locked="0"/>
    </xf>
    <xf numFmtId="0" fontId="56" fillId="0" borderId="89" xfId="0" applyFont="1" applyBorder="1" applyAlignment="1" applyProtection="1">
      <alignment wrapText="1"/>
      <protection locked="0"/>
    </xf>
    <xf numFmtId="0" fontId="56" fillId="0" borderId="90" xfId="0" applyFont="1" applyBorder="1" applyAlignment="1" applyProtection="1">
      <alignment wrapText="1"/>
      <protection locked="0"/>
    </xf>
    <xf numFmtId="0" fontId="56" fillId="3" borderId="71" xfId="0" applyFont="1" applyFill="1" applyBorder="1" applyProtection="1">
      <protection locked="0"/>
    </xf>
    <xf numFmtId="0" fontId="57" fillId="3" borderId="71" xfId="0" applyFont="1" applyFill="1" applyBorder="1" applyProtection="1">
      <protection locked="0"/>
    </xf>
    <xf numFmtId="0" fontId="56" fillId="3" borderId="71" xfId="0" applyFont="1" applyFill="1" applyBorder="1" applyAlignment="1" applyProtection="1">
      <alignment vertical="top" wrapText="1"/>
      <protection locked="0"/>
    </xf>
    <xf numFmtId="0" fontId="56" fillId="3" borderId="87" xfId="0" applyFont="1" applyFill="1" applyBorder="1" applyAlignment="1" applyProtection="1">
      <alignment vertical="center" wrapText="1"/>
      <protection locked="0"/>
    </xf>
    <xf numFmtId="0" fontId="56" fillId="3" borderId="10" xfId="0" applyFont="1" applyFill="1" applyBorder="1" applyAlignment="1" applyProtection="1">
      <alignment vertical="center" wrapText="1"/>
      <protection locked="0"/>
    </xf>
    <xf numFmtId="0" fontId="56" fillId="3" borderId="29" xfId="0" applyFont="1" applyFill="1" applyBorder="1" applyAlignment="1" applyProtection="1">
      <alignment wrapText="1"/>
      <protection locked="0"/>
    </xf>
    <xf numFmtId="0" fontId="56" fillId="3" borderId="105" xfId="0" applyFont="1" applyFill="1" applyBorder="1" applyAlignment="1" applyProtection="1">
      <alignment vertical="center" wrapText="1"/>
      <protection locked="0"/>
    </xf>
    <xf numFmtId="0" fontId="56" fillId="3" borderId="105" xfId="0" applyFont="1" applyFill="1" applyBorder="1" applyAlignment="1" applyProtection="1">
      <alignment wrapText="1"/>
      <protection locked="0"/>
    </xf>
    <xf numFmtId="49" fontId="56" fillId="3" borderId="10" xfId="0" applyNumberFormat="1" applyFont="1" applyFill="1" applyBorder="1" applyProtection="1">
      <protection locked="0"/>
    </xf>
    <xf numFmtId="0" fontId="56" fillId="3" borderId="0" xfId="0" applyFont="1" applyFill="1" applyProtection="1">
      <protection locked="0"/>
    </xf>
    <xf numFmtId="0" fontId="56" fillId="3" borderId="30" xfId="0" applyFont="1" applyFill="1" applyBorder="1" applyAlignment="1" applyProtection="1">
      <alignment wrapText="1"/>
      <protection locked="0"/>
    </xf>
    <xf numFmtId="0" fontId="56" fillId="0" borderId="24" xfId="0" applyFont="1" applyBorder="1" applyAlignment="1" applyProtection="1">
      <alignment wrapText="1"/>
      <protection locked="0"/>
    </xf>
    <xf numFmtId="0" fontId="56" fillId="0" borderId="25" xfId="0" applyFont="1" applyBorder="1" applyAlignment="1" applyProtection="1">
      <alignment wrapText="1"/>
      <protection locked="0"/>
    </xf>
    <xf numFmtId="0" fontId="56" fillId="0" borderId="0" xfId="0" applyFont="1"/>
    <xf numFmtId="49" fontId="55" fillId="0" borderId="0" xfId="0" applyNumberFormat="1" applyFont="1" applyProtection="1">
      <protection locked="0"/>
    </xf>
    <xf numFmtId="0" fontId="55" fillId="0" borderId="0" xfId="0" applyFont="1" applyProtection="1">
      <protection locked="0"/>
    </xf>
    <xf numFmtId="0" fontId="54" fillId="0" borderId="0" xfId="0" applyFont="1" applyProtection="1">
      <protection locked="0"/>
    </xf>
    <xf numFmtId="0" fontId="56" fillId="3" borderId="3" xfId="0" applyFont="1" applyFill="1" applyBorder="1" applyAlignment="1" applyProtection="1">
      <alignment horizontal="left" wrapText="1"/>
      <protection locked="0"/>
    </xf>
    <xf numFmtId="0" fontId="55" fillId="0" borderId="153" xfId="0" applyFont="1" applyBorder="1" applyAlignment="1">
      <alignment horizontal="left" vertical="top" wrapText="1"/>
    </xf>
    <xf numFmtId="0" fontId="55" fillId="0" borderId="154" xfId="0" applyFont="1" applyBorder="1" applyAlignment="1">
      <alignment horizontal="left" vertical="top" wrapText="1"/>
    </xf>
    <xf numFmtId="0" fontId="55" fillId="0" borderId="152" xfId="0" applyFont="1" applyBorder="1" applyAlignment="1">
      <alignment horizontal="left"/>
    </xf>
    <xf numFmtId="0" fontId="55" fillId="0" borderId="153" xfId="0" applyFont="1" applyBorder="1" applyAlignment="1">
      <alignment horizontal="left" vertical="center" wrapText="1"/>
    </xf>
    <xf numFmtId="0" fontId="56" fillId="0" borderId="157" xfId="0" applyFont="1" applyBorder="1" applyAlignment="1">
      <alignment horizontal="left" vertical="center" wrapText="1"/>
    </xf>
    <xf numFmtId="0" fontId="56" fillId="0" borderId="158" xfId="0" applyFont="1" applyBorder="1" applyAlignment="1">
      <alignment horizontal="left" wrapText="1"/>
    </xf>
    <xf numFmtId="0" fontId="56" fillId="0" borderId="159" xfId="0" applyFont="1" applyBorder="1" applyAlignment="1">
      <alignment horizontal="left" wrapText="1"/>
    </xf>
    <xf numFmtId="0" fontId="56" fillId="0" borderId="160" xfId="0" applyFont="1" applyBorder="1" applyAlignment="1">
      <alignment horizontal="left" wrapText="1"/>
    </xf>
    <xf numFmtId="0" fontId="58" fillId="0" borderId="161" xfId="0" applyFont="1" applyBorder="1" applyAlignment="1">
      <alignment horizontal="left"/>
    </xf>
    <xf numFmtId="0" fontId="7" fillId="3" borderId="50" xfId="0" applyFont="1" applyFill="1" applyBorder="1" applyProtection="1">
      <protection locked="0"/>
    </xf>
    <xf numFmtId="0" fontId="56" fillId="0" borderId="155" xfId="0" applyFont="1" applyBorder="1" applyAlignment="1" applyProtection="1">
      <alignment horizontal="left"/>
      <protection locked="0"/>
    </xf>
    <xf numFmtId="0" fontId="56" fillId="0" borderId="156" xfId="0" applyFont="1" applyBorder="1" applyAlignment="1" applyProtection="1">
      <alignment horizontal="left"/>
      <protection locked="0"/>
    </xf>
    <xf numFmtId="0" fontId="56" fillId="0" borderId="88" xfId="0" applyFont="1" applyBorder="1" applyAlignment="1">
      <alignment horizontal="left" wrapText="1"/>
    </xf>
    <xf numFmtId="0" fontId="55" fillId="0" borderId="52" xfId="0" applyFont="1" applyBorder="1" applyAlignment="1">
      <alignment horizontal="left" vertical="center" wrapText="1"/>
    </xf>
    <xf numFmtId="0" fontId="55" fillId="0" borderId="52" xfId="0" applyFont="1" applyBorder="1" applyAlignment="1">
      <alignment horizontal="left" wrapText="1"/>
    </xf>
    <xf numFmtId="0" fontId="55" fillId="0" borderId="50" xfId="0" applyFont="1" applyBorder="1" applyAlignment="1">
      <alignment horizontal="left" wrapText="1"/>
    </xf>
    <xf numFmtId="0" fontId="55" fillId="0" borderId="88" xfId="0" applyFont="1" applyBorder="1" applyAlignment="1">
      <alignment horizontal="left"/>
    </xf>
    <xf numFmtId="0" fontId="56" fillId="4" borderId="49" xfId="0" applyFont="1" applyFill="1" applyBorder="1" applyAlignment="1" applyProtection="1">
      <alignment vertical="center" wrapText="1"/>
      <protection locked="0"/>
    </xf>
    <xf numFmtId="0" fontId="56" fillId="4" borderId="83" xfId="0" applyFont="1" applyFill="1" applyBorder="1" applyAlignment="1" applyProtection="1">
      <alignment vertical="center" wrapText="1"/>
      <protection locked="0"/>
    </xf>
    <xf numFmtId="0" fontId="56" fillId="4" borderId="100" xfId="0" applyFont="1" applyFill="1" applyBorder="1" applyAlignment="1" applyProtection="1">
      <alignment vertical="center" wrapText="1"/>
      <protection locked="0"/>
    </xf>
    <xf numFmtId="0" fontId="56" fillId="4" borderId="93" xfId="0" applyFont="1" applyFill="1" applyBorder="1" applyAlignment="1" applyProtection="1">
      <alignment vertical="center" wrapText="1"/>
      <protection locked="0"/>
    </xf>
    <xf numFmtId="16" fontId="56" fillId="4" borderId="94" xfId="0" applyNumberFormat="1" applyFont="1" applyFill="1" applyBorder="1" applyAlignment="1" applyProtection="1">
      <alignment vertical="center" wrapText="1"/>
      <protection locked="0"/>
    </xf>
    <xf numFmtId="0" fontId="56" fillId="4" borderId="34" xfId="0" applyFont="1" applyFill="1" applyBorder="1" applyAlignment="1" applyProtection="1">
      <alignment vertical="center"/>
      <protection locked="0"/>
    </xf>
    <xf numFmtId="0" fontId="0" fillId="4" borderId="0" xfId="0" applyFill="1" applyProtection="1">
      <protection locked="0"/>
    </xf>
    <xf numFmtId="0" fontId="56" fillId="4" borderId="82" xfId="0" applyFont="1" applyFill="1" applyBorder="1" applyAlignment="1" applyProtection="1">
      <alignment horizontal="left" vertical="center" wrapText="1"/>
      <protection locked="0"/>
    </xf>
    <xf numFmtId="0" fontId="56" fillId="4" borderId="99" xfId="0" applyFont="1" applyFill="1" applyBorder="1" applyAlignment="1" applyProtection="1">
      <alignment horizontal="left" wrapText="1"/>
      <protection locked="0"/>
    </xf>
    <xf numFmtId="0" fontId="56" fillId="4" borderId="92" xfId="0" applyFont="1" applyFill="1" applyBorder="1" applyAlignment="1" applyProtection="1">
      <alignment horizontal="left" wrapText="1"/>
      <protection locked="0"/>
    </xf>
    <xf numFmtId="0" fontId="56" fillId="4" borderId="91" xfId="0" applyFont="1" applyFill="1" applyBorder="1" applyAlignment="1" applyProtection="1">
      <alignment horizontal="left" wrapText="1"/>
      <protection locked="0"/>
    </xf>
    <xf numFmtId="0" fontId="56" fillId="4" borderId="85" xfId="0" applyFont="1" applyFill="1" applyBorder="1" applyAlignment="1" applyProtection="1">
      <alignment horizontal="left"/>
      <protection locked="0"/>
    </xf>
    <xf numFmtId="0" fontId="56" fillId="4" borderId="35" xfId="0" applyFont="1" applyFill="1" applyBorder="1" applyAlignment="1" applyProtection="1">
      <alignment horizontal="left" vertical="center" wrapText="1"/>
      <protection locked="0"/>
    </xf>
    <xf numFmtId="1" fontId="56" fillId="4" borderId="35" xfId="0" applyNumberFormat="1" applyFont="1" applyFill="1" applyBorder="1" applyAlignment="1" applyProtection="1">
      <alignment horizontal="left" wrapText="1"/>
      <protection locked="0"/>
    </xf>
    <xf numFmtId="0" fontId="56" fillId="4" borderId="85" xfId="0" applyFont="1" applyFill="1" applyBorder="1" applyAlignment="1" applyProtection="1">
      <alignment horizontal="left" wrapText="1"/>
      <protection locked="0"/>
    </xf>
    <xf numFmtId="0" fontId="56" fillId="4" borderId="35" xfId="0" applyFont="1" applyFill="1" applyBorder="1" applyAlignment="1" applyProtection="1">
      <alignment horizontal="left" wrapText="1"/>
      <protection locked="0"/>
    </xf>
    <xf numFmtId="0" fontId="56" fillId="4" borderId="85" xfId="0" applyFont="1" applyFill="1" applyBorder="1" applyAlignment="1" applyProtection="1">
      <alignment horizontal="left" vertical="center"/>
      <protection locked="0"/>
    </xf>
    <xf numFmtId="0" fontId="7" fillId="4" borderId="0" xfId="0" applyFont="1" applyFill="1" applyProtection="1">
      <protection locked="0"/>
    </xf>
    <xf numFmtId="0" fontId="56" fillId="4" borderId="98" xfId="0" applyFont="1" applyFill="1" applyBorder="1" applyAlignment="1" applyProtection="1">
      <alignment horizontal="left" wrapText="1"/>
      <protection locked="0"/>
    </xf>
    <xf numFmtId="0" fontId="56" fillId="4" borderId="89" xfId="0" applyFont="1" applyFill="1" applyBorder="1" applyAlignment="1" applyProtection="1">
      <alignment horizontal="left" wrapText="1"/>
      <protection locked="0"/>
    </xf>
    <xf numFmtId="0" fontId="56" fillId="4" borderId="90" xfId="0" applyFont="1" applyFill="1" applyBorder="1" applyAlignment="1" applyProtection="1">
      <alignment horizontal="left" wrapText="1"/>
      <protection locked="0"/>
    </xf>
    <xf numFmtId="0" fontId="56" fillId="4" borderId="87" xfId="0" applyFont="1" applyFill="1" applyBorder="1" applyAlignment="1" applyProtection="1">
      <alignment horizontal="left"/>
      <protection locked="0"/>
    </xf>
    <xf numFmtId="0" fontId="56" fillId="4" borderId="72" xfId="0" applyFont="1" applyFill="1" applyBorder="1" applyAlignment="1" applyProtection="1">
      <alignment horizontal="left" vertical="center" wrapText="1"/>
      <protection locked="0"/>
    </xf>
    <xf numFmtId="1" fontId="56" fillId="4" borderId="72" xfId="0" applyNumberFormat="1" applyFont="1" applyFill="1" applyBorder="1" applyAlignment="1" applyProtection="1">
      <alignment horizontal="left" wrapText="1"/>
      <protection locked="0"/>
    </xf>
    <xf numFmtId="0" fontId="56" fillId="4" borderId="87" xfId="0" applyFont="1" applyFill="1" applyBorder="1" applyAlignment="1" applyProtection="1">
      <alignment horizontal="left" wrapText="1"/>
      <protection locked="0"/>
    </xf>
    <xf numFmtId="0" fontId="56" fillId="4" borderId="72" xfId="0" applyFont="1" applyFill="1" applyBorder="1" applyAlignment="1" applyProtection="1">
      <alignment horizontal="left" wrapText="1"/>
      <protection locked="0"/>
    </xf>
    <xf numFmtId="0" fontId="56" fillId="4" borderId="87" xfId="0" applyFont="1" applyFill="1" applyBorder="1" applyAlignment="1" applyProtection="1">
      <alignment horizontal="left" vertical="center"/>
      <protection locked="0"/>
    </xf>
    <xf numFmtId="0" fontId="56" fillId="4" borderId="124" xfId="0" applyFont="1" applyFill="1" applyBorder="1" applyAlignment="1" applyProtection="1">
      <alignment horizontal="left" vertical="center" wrapText="1"/>
      <protection locked="0"/>
    </xf>
    <xf numFmtId="0" fontId="56" fillId="4" borderId="86" xfId="0" applyFont="1" applyFill="1" applyBorder="1" applyAlignment="1" applyProtection="1">
      <alignment vertical="center" wrapText="1"/>
      <protection locked="0"/>
    </xf>
    <xf numFmtId="0" fontId="56" fillId="4" borderId="107" xfId="0" applyFont="1" applyFill="1" applyBorder="1" applyAlignment="1" applyProtection="1">
      <alignment vertical="center" wrapText="1"/>
      <protection locked="0"/>
    </xf>
    <xf numFmtId="0" fontId="56" fillId="4" borderId="96" xfId="0" applyFont="1" applyFill="1" applyBorder="1" applyAlignment="1" applyProtection="1">
      <alignment vertical="center" wrapText="1"/>
      <protection locked="0"/>
    </xf>
    <xf numFmtId="0" fontId="56" fillId="4" borderId="97" xfId="0" applyFont="1" applyFill="1" applyBorder="1" applyAlignment="1" applyProtection="1">
      <alignment vertical="center" wrapText="1"/>
      <protection locked="0"/>
    </xf>
    <xf numFmtId="0" fontId="56" fillId="4" borderId="27" xfId="0" applyFont="1" applyFill="1" applyBorder="1" applyAlignment="1" applyProtection="1">
      <alignment vertical="center" wrapText="1"/>
      <protection locked="0"/>
    </xf>
    <xf numFmtId="16" fontId="56" fillId="4" borderId="86" xfId="0" applyNumberFormat="1" applyFont="1" applyFill="1" applyBorder="1" applyAlignment="1" applyProtection="1">
      <alignment vertical="center" wrapText="1"/>
      <protection locked="0"/>
    </xf>
    <xf numFmtId="0" fontId="56" fillId="5" borderId="85" xfId="0" applyFont="1" applyFill="1" applyBorder="1" applyAlignment="1" applyProtection="1">
      <alignment horizontal="left" wrapText="1"/>
      <protection locked="0"/>
    </xf>
    <xf numFmtId="0" fontId="56" fillId="5" borderId="35" xfId="0" applyFont="1" applyFill="1" applyBorder="1" applyAlignment="1" applyProtection="1">
      <alignment horizontal="left" wrapText="1"/>
      <protection locked="0"/>
    </xf>
    <xf numFmtId="1" fontId="56" fillId="5" borderId="85" xfId="0" applyNumberFormat="1" applyFont="1" applyFill="1" applyBorder="1" applyAlignment="1" applyProtection="1">
      <alignment horizontal="left" wrapText="1"/>
      <protection locked="0"/>
    </xf>
    <xf numFmtId="1" fontId="56" fillId="0" borderId="35" xfId="0" applyNumberFormat="1" applyFont="1" applyFill="1" applyBorder="1" applyAlignment="1" applyProtection="1">
      <alignment horizontal="left" wrapText="1"/>
      <protection locked="0"/>
    </xf>
    <xf numFmtId="0" fontId="56" fillId="0" borderId="86" xfId="0" applyFont="1" applyFill="1" applyBorder="1" applyAlignment="1" applyProtection="1">
      <alignment horizontal="left" vertical="center" wrapText="1"/>
      <protection locked="0"/>
    </xf>
    <xf numFmtId="0" fontId="56" fillId="0" borderId="108" xfId="0" applyFont="1" applyFill="1" applyBorder="1" applyAlignment="1" applyProtection="1">
      <alignment horizontal="left" wrapText="1"/>
      <protection locked="0"/>
    </xf>
    <xf numFmtId="0" fontId="56" fillId="0" borderId="109" xfId="0" applyFont="1" applyFill="1" applyBorder="1" applyAlignment="1" applyProtection="1">
      <alignment horizontal="left" wrapText="1"/>
      <protection locked="0"/>
    </xf>
    <xf numFmtId="0" fontId="56" fillId="0" borderId="110" xfId="0" applyFont="1" applyFill="1" applyBorder="1" applyAlignment="1" applyProtection="1">
      <alignment horizontal="left" wrapText="1"/>
      <protection locked="0"/>
    </xf>
    <xf numFmtId="0" fontId="56" fillId="0" borderId="105" xfId="0" applyFont="1" applyFill="1" applyBorder="1" applyAlignment="1" applyProtection="1">
      <alignment horizontal="left"/>
      <protection locked="0"/>
    </xf>
    <xf numFmtId="0" fontId="56" fillId="0" borderId="106" xfId="0" applyFont="1" applyFill="1" applyBorder="1" applyAlignment="1" applyProtection="1">
      <alignment horizontal="left" vertical="center" wrapText="1"/>
      <protection locked="0"/>
    </xf>
    <xf numFmtId="1" fontId="56" fillId="0" borderId="106" xfId="0" applyNumberFormat="1" applyFont="1" applyFill="1" applyBorder="1" applyAlignment="1" applyProtection="1">
      <alignment horizontal="left" wrapText="1"/>
      <protection locked="0"/>
    </xf>
    <xf numFmtId="0" fontId="56" fillId="0" borderId="105" xfId="0" applyFont="1" applyFill="1" applyBorder="1" applyAlignment="1" applyProtection="1">
      <alignment horizontal="left" wrapText="1"/>
      <protection locked="0"/>
    </xf>
    <xf numFmtId="0" fontId="56" fillId="0" borderId="106" xfId="0" applyFont="1" applyFill="1" applyBorder="1" applyAlignment="1" applyProtection="1">
      <alignment horizontal="left" wrapText="1"/>
      <protection locked="0"/>
    </xf>
    <xf numFmtId="0" fontId="56" fillId="0" borderId="105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Protection="1">
      <protection locked="0"/>
    </xf>
    <xf numFmtId="0" fontId="56" fillId="0" borderId="82" xfId="0" applyFont="1" applyFill="1" applyBorder="1" applyAlignment="1" applyProtection="1">
      <alignment horizontal="left" vertical="center" wrapText="1"/>
      <protection locked="0"/>
    </xf>
    <xf numFmtId="0" fontId="56" fillId="0" borderId="101" xfId="0" applyFont="1" applyFill="1" applyBorder="1" applyAlignment="1" applyProtection="1">
      <alignment horizontal="left" wrapText="1"/>
      <protection locked="0"/>
    </xf>
    <xf numFmtId="0" fontId="56" fillId="0" borderId="102" xfId="0" applyFont="1" applyFill="1" applyBorder="1" applyAlignment="1" applyProtection="1">
      <alignment horizontal="left" wrapText="1"/>
      <protection locked="0"/>
    </xf>
    <xf numFmtId="0" fontId="56" fillId="0" borderId="103" xfId="0" applyFont="1" applyFill="1" applyBorder="1" applyAlignment="1" applyProtection="1">
      <alignment horizontal="left" wrapText="1"/>
      <protection locked="0"/>
    </xf>
    <xf numFmtId="0" fontId="56" fillId="0" borderId="104" xfId="0" applyFont="1" applyFill="1" applyBorder="1" applyAlignment="1" applyProtection="1">
      <alignment horizontal="left"/>
      <protection locked="0"/>
    </xf>
    <xf numFmtId="0" fontId="56" fillId="0" borderId="36" xfId="0" applyFont="1" applyFill="1" applyBorder="1" applyAlignment="1" applyProtection="1">
      <alignment horizontal="left" vertical="center" wrapText="1"/>
      <protection locked="0"/>
    </xf>
    <xf numFmtId="1" fontId="56" fillId="0" borderId="36" xfId="0" applyNumberFormat="1" applyFont="1" applyFill="1" applyBorder="1" applyAlignment="1" applyProtection="1">
      <alignment horizontal="left" wrapText="1"/>
      <protection locked="0"/>
    </xf>
    <xf numFmtId="0" fontId="56" fillId="0" borderId="104" xfId="0" applyFont="1" applyFill="1" applyBorder="1" applyAlignment="1" applyProtection="1">
      <alignment horizontal="left" wrapText="1"/>
      <protection locked="0"/>
    </xf>
    <xf numFmtId="0" fontId="56" fillId="0" borderId="36" xfId="0" applyFont="1" applyFill="1" applyBorder="1" applyAlignment="1" applyProtection="1">
      <alignment horizontal="left" wrapText="1"/>
      <protection locked="0"/>
    </xf>
    <xf numFmtId="0" fontId="56" fillId="0" borderId="104" xfId="0" applyFont="1" applyFill="1" applyBorder="1" applyAlignment="1" applyProtection="1">
      <alignment horizontal="left" vertical="center"/>
      <protection locked="0"/>
    </xf>
    <xf numFmtId="0" fontId="36" fillId="0" borderId="0" xfId="0" applyFont="1" applyAlignment="1" applyProtection="1">
      <alignment horizontal="justify" wrapText="1"/>
      <protection locked="0"/>
    </xf>
    <xf numFmtId="0" fontId="42" fillId="0" borderId="5" xfId="0" applyFont="1" applyBorder="1" applyAlignment="1" applyProtection="1">
      <alignment horizontal="left" vertical="center" wrapText="1"/>
      <protection locked="0"/>
    </xf>
    <xf numFmtId="0" fontId="42" fillId="0" borderId="0" xfId="0" applyFont="1" applyAlignment="1" applyProtection="1">
      <alignment horizontal="left" vertical="center" wrapText="1"/>
      <protection locked="0"/>
    </xf>
    <xf numFmtId="0" fontId="42" fillId="0" borderId="6" xfId="0" applyFont="1" applyBorder="1" applyAlignment="1" applyProtection="1">
      <alignment horizontal="left" vertical="center" wrapText="1"/>
      <protection locked="0"/>
    </xf>
    <xf numFmtId="0" fontId="42" fillId="0" borderId="7" xfId="0" applyFont="1" applyBorder="1" applyAlignment="1" applyProtection="1">
      <alignment horizontal="left" vertical="center" wrapText="1"/>
      <protection locked="0"/>
    </xf>
    <xf numFmtId="0" fontId="42" fillId="0" borderId="8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 wrapText="1"/>
      <protection locked="0"/>
    </xf>
    <xf numFmtId="0" fontId="47" fillId="0" borderId="0" xfId="0" applyFont="1" applyAlignment="1" applyProtection="1">
      <alignment horizontal="left"/>
      <protection locked="0"/>
    </xf>
    <xf numFmtId="49" fontId="36" fillId="0" borderId="0" xfId="0" applyNumberFormat="1" applyFont="1" applyAlignment="1" applyProtection="1">
      <alignment horizontal="justify" vertical="top"/>
      <protection locked="0"/>
    </xf>
    <xf numFmtId="0" fontId="47" fillId="0" borderId="0" xfId="0" applyFont="1" applyAlignment="1" applyProtection="1">
      <alignment horizontal="justify" wrapText="1"/>
      <protection locked="0"/>
    </xf>
    <xf numFmtId="49" fontId="36" fillId="0" borderId="0" xfId="0" applyNumberFormat="1" applyFont="1" applyAlignment="1" applyProtection="1">
      <alignment horizontal="justify" vertical="top" wrapText="1"/>
      <protection locked="0"/>
    </xf>
    <xf numFmtId="0" fontId="36" fillId="0" borderId="0" xfId="0" applyFont="1" applyAlignment="1" applyProtection="1">
      <alignment horizontal="left" vertical="top" wrapText="1"/>
      <protection locked="0"/>
    </xf>
    <xf numFmtId="0" fontId="47" fillId="0" borderId="0" xfId="0" applyFont="1" applyAlignment="1" applyProtection="1">
      <alignment horizontal="left" vertical="top"/>
      <protection locked="0"/>
    </xf>
    <xf numFmtId="0" fontId="45" fillId="0" borderId="0" xfId="0" applyFont="1" applyAlignment="1">
      <alignment horizontal="left" vertical="center"/>
    </xf>
    <xf numFmtId="0" fontId="46" fillId="0" borderId="0" xfId="0" applyFont="1" applyAlignment="1" applyProtection="1">
      <alignment horizontal="left" vertical="center" wrapText="1"/>
      <protection hidden="1"/>
    </xf>
    <xf numFmtId="0" fontId="42" fillId="0" borderId="2" xfId="0" applyFont="1" applyBorder="1" applyAlignment="1">
      <alignment horizontal="left" vertical="center" wrapText="1"/>
    </xf>
    <xf numFmtId="0" fontId="42" fillId="0" borderId="3" xfId="0" applyFont="1" applyBorder="1" applyAlignment="1">
      <alignment horizontal="left" vertical="center" wrapText="1"/>
    </xf>
    <xf numFmtId="0" fontId="44" fillId="0" borderId="3" xfId="0" applyFont="1" applyBorder="1" applyAlignment="1" applyProtection="1">
      <alignment horizontal="left" vertical="center" wrapText="1"/>
      <protection locked="0"/>
    </xf>
    <xf numFmtId="0" fontId="44" fillId="0" borderId="4" xfId="0" applyFont="1" applyBorder="1" applyAlignment="1" applyProtection="1">
      <alignment horizontal="left" vertical="center" wrapText="1"/>
      <protection locked="0"/>
    </xf>
    <xf numFmtId="0" fontId="41" fillId="0" borderId="10" xfId="0" applyFont="1" applyBorder="1" applyAlignment="1" applyProtection="1">
      <alignment horizontal="center" wrapText="1"/>
      <protection hidden="1"/>
    </xf>
    <xf numFmtId="0" fontId="41" fillId="0" borderId="11" xfId="0" applyFont="1" applyBorder="1" applyAlignment="1" applyProtection="1">
      <alignment horizontal="center" wrapText="1"/>
      <protection hidden="1"/>
    </xf>
    <xf numFmtId="0" fontId="41" fillId="0" borderId="12" xfId="0" applyFont="1" applyBorder="1" applyAlignment="1" applyProtection="1">
      <alignment horizontal="center" wrapText="1"/>
      <protection hidden="1"/>
    </xf>
    <xf numFmtId="0" fontId="38" fillId="0" borderId="0" xfId="0" applyFont="1" applyAlignment="1" applyProtection="1">
      <alignment horizontal="center" wrapText="1"/>
      <protection hidden="1"/>
    </xf>
    <xf numFmtId="0" fontId="39" fillId="0" borderId="0" xfId="0" applyFont="1" applyAlignment="1" applyProtection="1">
      <alignment horizontal="center" vertical="center" wrapText="1"/>
      <protection locked="0" hidden="1"/>
    </xf>
    <xf numFmtId="0" fontId="42" fillId="3" borderId="7" xfId="0" applyFont="1" applyFill="1" applyBorder="1" applyAlignment="1" applyProtection="1">
      <alignment horizontal="left" vertical="center"/>
      <protection locked="0"/>
    </xf>
    <xf numFmtId="0" fontId="42" fillId="3" borderId="8" xfId="0" applyFont="1" applyFill="1" applyBorder="1" applyAlignment="1" applyProtection="1">
      <alignment horizontal="left" vertical="center"/>
      <protection locked="0"/>
    </xf>
    <xf numFmtId="0" fontId="42" fillId="3" borderId="9" xfId="0" applyFont="1" applyFill="1" applyBorder="1" applyAlignment="1" applyProtection="1">
      <alignment horizontal="left" vertical="center"/>
      <protection locked="0"/>
    </xf>
    <xf numFmtId="0" fontId="42" fillId="0" borderId="2" xfId="0" applyFont="1" applyBorder="1" applyAlignment="1">
      <alignment horizontal="left" vertical="top" wrapText="1"/>
    </xf>
    <xf numFmtId="0" fontId="42" fillId="0" borderId="3" xfId="0" applyFont="1" applyBorder="1" applyAlignment="1">
      <alignment horizontal="left" vertical="top" wrapText="1"/>
    </xf>
    <xf numFmtId="0" fontId="42" fillId="0" borderId="4" xfId="0" applyFont="1" applyBorder="1" applyAlignment="1">
      <alignment horizontal="left" vertical="top" wrapText="1"/>
    </xf>
    <xf numFmtId="0" fontId="42" fillId="0" borderId="0" xfId="0" applyFont="1" applyAlignment="1" applyProtection="1">
      <alignment horizontal="right" vertical="top" wrapText="1"/>
      <protection hidden="1"/>
    </xf>
    <xf numFmtId="0" fontId="42" fillId="0" borderId="6" xfId="0" applyFont="1" applyBorder="1" applyAlignment="1" applyProtection="1">
      <alignment horizontal="right" vertical="top" wrapText="1"/>
      <protection hidden="1"/>
    </xf>
    <xf numFmtId="0" fontId="42" fillId="0" borderId="5" xfId="0" applyFont="1" applyBorder="1" applyAlignment="1" applyProtection="1">
      <alignment horizontal="left" vertical="top" wrapText="1"/>
      <protection hidden="1"/>
    </xf>
    <xf numFmtId="0" fontId="42" fillId="0" borderId="0" xfId="0" applyFont="1" applyAlignment="1" applyProtection="1">
      <alignment horizontal="left" vertical="top" wrapText="1"/>
      <protection hidden="1"/>
    </xf>
    <xf numFmtId="0" fontId="42" fillId="0" borderId="8" xfId="0" applyFont="1" applyBorder="1" applyAlignment="1" applyProtection="1">
      <alignment horizontal="left" vertical="top" wrapText="1"/>
      <protection hidden="1"/>
    </xf>
    <xf numFmtId="0" fontId="42" fillId="0" borderId="9" xfId="0" applyFont="1" applyBorder="1" applyAlignment="1" applyProtection="1">
      <alignment horizontal="left" vertical="top" wrapText="1"/>
      <protection hidden="1"/>
    </xf>
    <xf numFmtId="0" fontId="44" fillId="0" borderId="7" xfId="0" applyFont="1" applyBorder="1" applyAlignment="1" applyProtection="1">
      <alignment horizontal="left" vertical="top" wrapText="1"/>
      <protection locked="0"/>
    </xf>
    <xf numFmtId="0" fontId="44" fillId="0" borderId="8" xfId="0" applyFont="1" applyBorder="1" applyAlignment="1" applyProtection="1">
      <alignment horizontal="left" vertical="top" wrapText="1"/>
      <protection locked="0"/>
    </xf>
    <xf numFmtId="0" fontId="44" fillId="0" borderId="9" xfId="0" applyFont="1" applyBorder="1" applyAlignment="1" applyProtection="1">
      <alignment horizontal="left" vertical="top" wrapText="1"/>
      <protection locked="0"/>
    </xf>
    <xf numFmtId="0" fontId="42" fillId="0" borderId="10" xfId="0" applyFont="1" applyBorder="1" applyAlignment="1" applyProtection="1">
      <alignment horizontal="left" vertical="center" wrapText="1"/>
      <protection locked="0"/>
    </xf>
    <xf numFmtId="0" fontId="42" fillId="0" borderId="11" xfId="0" applyFont="1" applyBorder="1" applyAlignment="1" applyProtection="1">
      <alignment horizontal="left" vertical="center" wrapText="1"/>
      <protection locked="0"/>
    </xf>
    <xf numFmtId="0" fontId="42" fillId="0" borderId="12" xfId="0" applyFont="1" applyBorder="1" applyAlignment="1" applyProtection="1">
      <alignment horizontal="left" vertical="center" wrapText="1"/>
      <protection locked="0"/>
    </xf>
    <xf numFmtId="0" fontId="42" fillId="0" borderId="7" xfId="0" applyFont="1" applyBorder="1" applyAlignment="1">
      <alignment horizontal="left" vertical="center" wrapText="1"/>
    </xf>
    <xf numFmtId="0" fontId="42" fillId="0" borderId="8" xfId="0" applyFont="1" applyBorder="1" applyAlignment="1">
      <alignment horizontal="left" vertical="center" wrapText="1"/>
    </xf>
    <xf numFmtId="0" fontId="44" fillId="0" borderId="8" xfId="0" applyFont="1" applyBorder="1" applyAlignment="1" applyProtection="1">
      <alignment horizontal="left" vertical="center" wrapText="1"/>
      <protection locked="0"/>
    </xf>
    <xf numFmtId="0" fontId="44" fillId="0" borderId="9" xfId="0" applyFont="1" applyBorder="1" applyAlignment="1" applyProtection="1">
      <alignment horizontal="left" vertical="center" wrapText="1"/>
      <protection locked="0"/>
    </xf>
    <xf numFmtId="0" fontId="42" fillId="0" borderId="0" xfId="0" applyFont="1" applyAlignment="1" applyProtection="1">
      <alignment horizontal="right" vertical="center" wrapText="1"/>
      <protection hidden="1"/>
    </xf>
    <xf numFmtId="0" fontId="42" fillId="0" borderId="6" xfId="0" applyFont="1" applyBorder="1" applyAlignment="1" applyProtection="1">
      <alignment horizontal="right" vertical="center" wrapText="1"/>
      <protection hidden="1"/>
    </xf>
    <xf numFmtId="0" fontId="42" fillId="0" borderId="4" xfId="0" applyFont="1" applyBorder="1" applyAlignment="1">
      <alignment horizontal="left" vertical="center" wrapText="1"/>
    </xf>
    <xf numFmtId="0" fontId="55" fillId="3" borderId="51" xfId="0" applyFont="1" applyFill="1" applyBorder="1" applyProtection="1">
      <protection locked="0"/>
    </xf>
    <xf numFmtId="0" fontId="55" fillId="3" borderId="50" xfId="0" applyFont="1" applyFill="1" applyBorder="1" applyProtection="1">
      <protection locked="0"/>
    </xf>
    <xf numFmtId="0" fontId="55" fillId="3" borderId="52" xfId="0" applyFont="1" applyFill="1" applyBorder="1" applyProtection="1">
      <protection locked="0"/>
    </xf>
    <xf numFmtId="0" fontId="56" fillId="3" borderId="51" xfId="0" applyFont="1" applyFill="1" applyBorder="1" applyAlignment="1" applyProtection="1">
      <alignment vertical="top"/>
      <protection locked="0"/>
    </xf>
    <xf numFmtId="0" fontId="56" fillId="3" borderId="50" xfId="0" applyFont="1" applyFill="1" applyBorder="1" applyAlignment="1" applyProtection="1">
      <alignment vertical="top"/>
      <protection locked="0"/>
    </xf>
    <xf numFmtId="0" fontId="55" fillId="0" borderId="5" xfId="0" applyFont="1" applyBorder="1" applyAlignment="1" applyProtection="1">
      <alignment vertical="center" wrapText="1"/>
      <protection locked="0"/>
    </xf>
    <xf numFmtId="0" fontId="55" fillId="0" borderId="0" xfId="0" applyFont="1" applyAlignment="1" applyProtection="1">
      <alignment vertical="center" wrapText="1"/>
      <protection locked="0"/>
    </xf>
    <xf numFmtId="0" fontId="55" fillId="0" borderId="6" xfId="0" applyFont="1" applyBorder="1" applyAlignment="1" applyProtection="1">
      <alignment vertical="center" wrapText="1"/>
      <protection locked="0"/>
    </xf>
    <xf numFmtId="0" fontId="55" fillId="0" borderId="77" xfId="0" applyFont="1" applyBorder="1" applyAlignment="1" applyProtection="1">
      <alignment vertical="center" wrapText="1"/>
      <protection locked="0"/>
    </xf>
    <xf numFmtId="0" fontId="55" fillId="0" borderId="50" xfId="0" applyFont="1" applyBorder="1" applyAlignment="1" applyProtection="1">
      <alignment vertical="center" wrapText="1"/>
      <protection locked="0"/>
    </xf>
    <xf numFmtId="0" fontId="55" fillId="0" borderId="78" xfId="0" applyFont="1" applyBorder="1" applyAlignment="1" applyProtection="1">
      <alignment vertical="center" wrapText="1"/>
      <protection locked="0"/>
    </xf>
    <xf numFmtId="0" fontId="56" fillId="0" borderId="47" xfId="0" applyFont="1" applyBorder="1" applyAlignment="1" applyProtection="1">
      <alignment vertical="center"/>
      <protection locked="0"/>
    </xf>
    <xf numFmtId="0" fontId="56" fillId="0" borderId="8" xfId="0" applyFont="1" applyBorder="1" applyAlignment="1" applyProtection="1">
      <alignment vertical="center"/>
      <protection locked="0"/>
    </xf>
    <xf numFmtId="0" fontId="56" fillId="0" borderId="36" xfId="0" applyFont="1" applyBorder="1" applyAlignment="1" applyProtection="1">
      <alignment vertical="center"/>
      <protection locked="0"/>
    </xf>
    <xf numFmtId="0" fontId="55" fillId="0" borderId="14" xfId="0" applyFont="1" applyBorder="1" applyProtection="1">
      <protection locked="0"/>
    </xf>
    <xf numFmtId="0" fontId="56" fillId="0" borderId="15" xfId="0" applyFont="1" applyBorder="1" applyProtection="1">
      <protection locked="0"/>
    </xf>
    <xf numFmtId="0" fontId="56" fillId="0" borderId="16" xfId="0" applyFont="1" applyBorder="1" applyProtection="1">
      <protection locked="0"/>
    </xf>
    <xf numFmtId="0" fontId="56" fillId="3" borderId="14" xfId="0" applyFont="1" applyFill="1" applyBorder="1" applyAlignment="1" applyProtection="1">
      <alignment vertical="center" wrapText="1"/>
      <protection locked="0"/>
    </xf>
    <xf numFmtId="0" fontId="56" fillId="3" borderId="16" xfId="0" applyFont="1" applyFill="1" applyBorder="1" applyAlignment="1" applyProtection="1">
      <alignment vertical="center" wrapText="1"/>
      <protection locked="0"/>
    </xf>
    <xf numFmtId="0" fontId="56" fillId="3" borderId="27" xfId="0" applyFont="1" applyFill="1" applyBorder="1" applyAlignment="1" applyProtection="1">
      <alignment vertical="center" wrapText="1"/>
      <protection locked="0"/>
    </xf>
    <xf numFmtId="0" fontId="56" fillId="3" borderId="34" xfId="0" applyFont="1" applyFill="1" applyBorder="1" applyAlignment="1" applyProtection="1">
      <alignment vertical="center" wrapText="1"/>
      <protection locked="0"/>
    </xf>
    <xf numFmtId="0" fontId="56" fillId="3" borderId="51" xfId="0" applyFont="1" applyFill="1" applyBorder="1" applyAlignment="1" applyProtection="1">
      <alignment vertical="center" wrapText="1"/>
      <protection locked="0"/>
    </xf>
    <xf numFmtId="0" fontId="56" fillId="3" borderId="52" xfId="0" applyFont="1" applyFill="1" applyBorder="1" applyAlignment="1" applyProtection="1">
      <alignment vertical="center" wrapText="1"/>
      <protection locked="0"/>
    </xf>
    <xf numFmtId="0" fontId="56" fillId="3" borderId="46" xfId="0" applyFont="1" applyFill="1" applyBorder="1" applyAlignment="1" applyProtection="1">
      <alignment vertical="top" wrapText="1"/>
      <protection locked="0"/>
    </xf>
    <xf numFmtId="0" fontId="56" fillId="3" borderId="71" xfId="0" applyFont="1" applyFill="1" applyBorder="1" applyAlignment="1" applyProtection="1">
      <alignment vertical="top" wrapText="1"/>
      <protection locked="0"/>
    </xf>
    <xf numFmtId="0" fontId="56" fillId="3" borderId="72" xfId="0" applyFont="1" applyFill="1" applyBorder="1" applyAlignment="1" applyProtection="1">
      <alignment vertical="top" wrapText="1"/>
      <protection locked="0"/>
    </xf>
    <xf numFmtId="0" fontId="56" fillId="3" borderId="7" xfId="0" applyFont="1" applyFill="1" applyBorder="1" applyAlignment="1" applyProtection="1">
      <alignment vertical="top" wrapText="1"/>
      <protection locked="0"/>
    </xf>
    <xf numFmtId="0" fontId="56" fillId="3" borderId="8" xfId="0" applyFont="1" applyFill="1" applyBorder="1" applyAlignment="1" applyProtection="1">
      <alignment vertical="top" wrapText="1"/>
      <protection locked="0"/>
    </xf>
    <xf numFmtId="0" fontId="56" fillId="3" borderId="36" xfId="0" applyFont="1" applyFill="1" applyBorder="1" applyAlignment="1" applyProtection="1">
      <alignment vertical="top" wrapText="1"/>
      <protection locked="0"/>
    </xf>
    <xf numFmtId="0" fontId="56" fillId="3" borderId="45" xfId="0" applyFont="1" applyFill="1" applyBorder="1" applyProtection="1">
      <protection locked="0"/>
    </xf>
    <xf numFmtId="0" fontId="56" fillId="3" borderId="79" xfId="0" applyFont="1" applyFill="1" applyBorder="1" applyProtection="1">
      <protection locked="0"/>
    </xf>
    <xf numFmtId="0" fontId="56" fillId="3" borderId="106" xfId="0" applyFont="1" applyFill="1" applyBorder="1" applyProtection="1">
      <protection locked="0"/>
    </xf>
    <xf numFmtId="0" fontId="56" fillId="3" borderId="48" xfId="0" applyFont="1" applyFill="1" applyBorder="1" applyProtection="1">
      <protection locked="0"/>
    </xf>
    <xf numFmtId="0" fontId="56" fillId="3" borderId="11" xfId="0" applyFont="1" applyFill="1" applyBorder="1" applyProtection="1">
      <protection locked="0"/>
    </xf>
    <xf numFmtId="0" fontId="56" fillId="3" borderId="35" xfId="0" applyFont="1" applyFill="1" applyBorder="1" applyProtection="1">
      <protection locked="0"/>
    </xf>
    <xf numFmtId="0" fontId="56" fillId="3" borderId="46" xfId="0" applyFont="1" applyFill="1" applyBorder="1" applyProtection="1">
      <protection locked="0"/>
    </xf>
    <xf numFmtId="0" fontId="56" fillId="3" borderId="71" xfId="0" applyFont="1" applyFill="1" applyBorder="1" applyProtection="1">
      <protection locked="0"/>
    </xf>
    <xf numFmtId="0" fontId="56" fillId="3" borderId="72" xfId="0" applyFont="1" applyFill="1" applyBorder="1" applyProtection="1">
      <protection locked="0"/>
    </xf>
    <xf numFmtId="0" fontId="56" fillId="3" borderId="17" xfId="0" applyFont="1" applyFill="1" applyBorder="1" applyAlignment="1" applyProtection="1">
      <alignment vertical="top"/>
      <protection locked="0"/>
    </xf>
    <xf numFmtId="0" fontId="56" fillId="3" borderId="18" xfId="0" applyFont="1" applyFill="1" applyBorder="1" applyAlignment="1" applyProtection="1">
      <alignment vertical="top"/>
      <protection locked="0"/>
    </xf>
    <xf numFmtId="0" fontId="56" fillId="3" borderId="19" xfId="0" applyFont="1" applyFill="1" applyBorder="1" applyAlignment="1" applyProtection="1">
      <alignment vertical="top"/>
      <protection locked="0"/>
    </xf>
    <xf numFmtId="0" fontId="56" fillId="0" borderId="45" xfId="0" applyFont="1" applyBorder="1" applyAlignment="1" applyProtection="1">
      <alignment vertical="center"/>
      <protection locked="0"/>
    </xf>
    <xf numFmtId="0" fontId="56" fillId="0" borderId="79" xfId="0" applyFont="1" applyBorder="1" applyAlignment="1" applyProtection="1">
      <alignment vertical="center"/>
      <protection locked="0"/>
    </xf>
    <xf numFmtId="0" fontId="56" fillId="0" borderId="106" xfId="0" applyFont="1" applyBorder="1" applyAlignment="1" applyProtection="1">
      <alignment vertical="center"/>
      <protection locked="0"/>
    </xf>
    <xf numFmtId="0" fontId="56" fillId="0" borderId="46" xfId="0" applyFont="1" applyBorder="1" applyAlignment="1" applyProtection="1">
      <alignment vertical="center" wrapText="1"/>
      <protection locked="0"/>
    </xf>
    <xf numFmtId="0" fontId="56" fillId="0" borderId="71" xfId="0" applyFont="1" applyBorder="1" applyAlignment="1" applyProtection="1">
      <alignment vertical="center" wrapText="1"/>
      <protection locked="0"/>
    </xf>
    <xf numFmtId="0" fontId="56" fillId="0" borderId="72" xfId="0" applyFont="1" applyBorder="1" applyAlignment="1" applyProtection="1">
      <alignment vertical="center" wrapText="1"/>
      <protection locked="0"/>
    </xf>
    <xf numFmtId="0" fontId="56" fillId="0" borderId="46" xfId="0" applyFont="1" applyBorder="1" applyAlignment="1" applyProtection="1">
      <alignment vertical="top" wrapText="1"/>
      <protection locked="0"/>
    </xf>
    <xf numFmtId="0" fontId="56" fillId="0" borderId="71" xfId="0" applyFont="1" applyBorder="1" applyAlignment="1" applyProtection="1">
      <alignment vertical="top" wrapText="1"/>
      <protection locked="0"/>
    </xf>
    <xf numFmtId="0" fontId="56" fillId="0" borderId="72" xfId="0" applyFont="1" applyBorder="1" applyAlignment="1" applyProtection="1">
      <alignment vertical="top" wrapText="1"/>
      <protection locked="0"/>
    </xf>
    <xf numFmtId="0" fontId="56" fillId="0" borderId="75" xfId="0" applyFont="1" applyBorder="1" applyAlignment="1" applyProtection="1">
      <alignment vertical="center" wrapText="1"/>
      <protection locked="0"/>
    </xf>
    <xf numFmtId="0" fontId="56" fillId="0" borderId="15" xfId="0" applyFont="1" applyBorder="1" applyAlignment="1" applyProtection="1">
      <alignment vertical="center" wrapText="1"/>
      <protection locked="0"/>
    </xf>
    <xf numFmtId="0" fontId="56" fillId="0" borderId="16" xfId="0" applyFont="1" applyBorder="1" applyAlignment="1" applyProtection="1">
      <alignment vertical="center" wrapText="1"/>
      <protection locked="0"/>
    </xf>
    <xf numFmtId="0" fontId="56" fillId="0" borderId="77" xfId="0" applyFont="1" applyBorder="1" applyAlignment="1" applyProtection="1">
      <alignment vertical="center" wrapText="1"/>
      <protection locked="0"/>
    </xf>
    <xf numFmtId="0" fontId="56" fillId="0" borderId="50" xfId="0" applyFont="1" applyBorder="1" applyAlignment="1" applyProtection="1">
      <alignment vertical="center" wrapText="1"/>
      <protection locked="0"/>
    </xf>
    <xf numFmtId="0" fontId="56" fillId="0" borderId="52" xfId="0" applyFont="1" applyBorder="1" applyAlignment="1" applyProtection="1">
      <alignment vertical="center" wrapText="1"/>
      <protection locked="0"/>
    </xf>
    <xf numFmtId="49" fontId="56" fillId="0" borderId="74" xfId="0" applyNumberFormat="1" applyFont="1" applyBorder="1" applyAlignment="1" applyProtection="1">
      <alignment vertical="center" wrapText="1"/>
      <protection locked="0"/>
    </xf>
    <xf numFmtId="49" fontId="56" fillId="0" borderId="68" xfId="0" applyNumberFormat="1" applyFont="1" applyBorder="1" applyAlignment="1" applyProtection="1">
      <alignment vertical="center" wrapText="1"/>
      <protection locked="0"/>
    </xf>
    <xf numFmtId="0" fontId="56" fillId="0" borderId="76" xfId="0" applyFont="1" applyBorder="1" applyAlignment="1" applyProtection="1">
      <alignment vertical="center" wrapText="1"/>
      <protection locked="0"/>
    </xf>
    <xf numFmtId="0" fontId="56" fillId="0" borderId="78" xfId="0" applyFont="1" applyBorder="1" applyAlignment="1" applyProtection="1">
      <alignment vertical="center" wrapText="1"/>
      <protection locked="0"/>
    </xf>
    <xf numFmtId="0" fontId="56" fillId="0" borderId="84" xfId="0" applyFont="1" applyBorder="1" applyAlignment="1" applyProtection="1">
      <alignment vertical="center" textRotation="90" wrapText="1"/>
      <protection locked="0"/>
    </xf>
    <xf numFmtId="0" fontId="56" fillId="0" borderId="88" xfId="0" applyFont="1" applyBorder="1" applyAlignment="1" applyProtection="1">
      <alignment vertical="center" textRotation="90" wrapText="1"/>
      <protection locked="0"/>
    </xf>
    <xf numFmtId="49" fontId="55" fillId="0" borderId="17" xfId="0" applyNumberFormat="1" applyFont="1" applyBorder="1" applyAlignment="1" applyProtection="1">
      <alignment vertical="center" wrapText="1"/>
      <protection locked="0"/>
    </xf>
    <xf numFmtId="49" fontId="55" fillId="0" borderId="18" xfId="0" applyNumberFormat="1" applyFont="1" applyBorder="1" applyAlignment="1" applyProtection="1">
      <alignment vertical="center" wrapText="1"/>
      <protection locked="0"/>
    </xf>
    <xf numFmtId="49" fontId="55" fillId="0" borderId="19" xfId="0" applyNumberFormat="1" applyFont="1" applyBorder="1" applyAlignment="1" applyProtection="1">
      <alignment vertical="center" wrapText="1"/>
      <protection locked="0"/>
    </xf>
    <xf numFmtId="0" fontId="56" fillId="2" borderId="20" xfId="0" applyFont="1" applyFill="1" applyBorder="1" applyAlignment="1" applyProtection="1">
      <alignment horizontal="left" vertical="center" textRotation="90" wrapText="1"/>
      <protection hidden="1"/>
    </xf>
    <xf numFmtId="0" fontId="56" fillId="0" borderId="26" xfId="0" applyFont="1" applyBorder="1" applyAlignment="1" applyProtection="1">
      <alignment horizontal="left" vertical="center" textRotation="90" wrapText="1"/>
      <protection hidden="1"/>
    </xf>
    <xf numFmtId="0" fontId="56" fillId="0" borderId="22" xfId="0" applyFont="1" applyBorder="1" applyAlignment="1" applyProtection="1">
      <alignment horizontal="left" vertical="center" textRotation="90" wrapText="1"/>
      <protection hidden="1"/>
    </xf>
    <xf numFmtId="0" fontId="56" fillId="0" borderId="39" xfId="0" applyFont="1" applyBorder="1" applyAlignment="1" applyProtection="1">
      <alignment horizontal="left" vertical="center" textRotation="90" wrapText="1"/>
      <protection hidden="1"/>
    </xf>
    <xf numFmtId="0" fontId="59" fillId="2" borderId="41" xfId="0" applyFont="1" applyFill="1" applyBorder="1" applyAlignment="1" applyProtection="1">
      <alignment horizontal="left" vertical="center" wrapText="1"/>
      <protection locked="0"/>
    </xf>
    <xf numFmtId="0" fontId="56" fillId="0" borderId="41" xfId="0" applyFont="1" applyBorder="1" applyAlignment="1" applyProtection="1">
      <alignment horizontal="left" vertical="center"/>
      <protection locked="0"/>
    </xf>
    <xf numFmtId="49" fontId="55" fillId="3" borderId="17" xfId="0" applyNumberFormat="1" applyFont="1" applyFill="1" applyBorder="1" applyAlignment="1" applyProtection="1">
      <alignment horizontal="left" vertical="center" wrapText="1"/>
      <protection locked="0"/>
    </xf>
    <xf numFmtId="49" fontId="55" fillId="3" borderId="18" xfId="0" applyNumberFormat="1" applyFont="1" applyFill="1" applyBorder="1" applyAlignment="1" applyProtection="1">
      <alignment horizontal="left" vertical="center" wrapText="1"/>
      <protection locked="0"/>
    </xf>
    <xf numFmtId="49" fontId="55" fillId="3" borderId="19" xfId="0" applyNumberFormat="1" applyFont="1" applyFill="1" applyBorder="1" applyAlignment="1" applyProtection="1">
      <alignment horizontal="left" vertical="center" wrapText="1"/>
      <protection locked="0"/>
    </xf>
    <xf numFmtId="49" fontId="55" fillId="0" borderId="43" xfId="0" applyNumberFormat="1" applyFont="1" applyBorder="1" applyAlignment="1" applyProtection="1">
      <alignment horizontal="left" vertical="center"/>
      <protection locked="0"/>
    </xf>
    <xf numFmtId="49" fontId="55" fillId="0" borderId="18" xfId="0" applyNumberFormat="1" applyFont="1" applyBorder="1" applyAlignment="1" applyProtection="1">
      <alignment horizontal="left" vertical="center"/>
      <protection locked="0"/>
    </xf>
    <xf numFmtId="49" fontId="55" fillId="0" borderId="19" xfId="0" applyNumberFormat="1" applyFont="1" applyBorder="1" applyAlignment="1" applyProtection="1">
      <alignment horizontal="left" vertical="center"/>
      <protection locked="0"/>
    </xf>
    <xf numFmtId="0" fontId="55" fillId="3" borderId="17" xfId="0" applyFont="1" applyFill="1" applyBorder="1" applyAlignment="1" applyProtection="1">
      <alignment horizontal="left" wrapText="1"/>
      <protection locked="0"/>
    </xf>
    <xf numFmtId="0" fontId="55" fillId="3" borderId="18" xfId="0" applyFont="1" applyFill="1" applyBorder="1" applyAlignment="1" applyProtection="1">
      <alignment horizontal="left" wrapText="1"/>
      <protection locked="0"/>
    </xf>
    <xf numFmtId="0" fontId="55" fillId="3" borderId="19" xfId="0" applyFont="1" applyFill="1" applyBorder="1" applyAlignment="1" applyProtection="1">
      <alignment horizontal="left" wrapText="1"/>
      <protection locked="0"/>
    </xf>
    <xf numFmtId="0" fontId="55" fillId="0" borderId="17" xfId="0" applyFont="1" applyBorder="1" applyAlignment="1" applyProtection="1">
      <alignment horizontal="left" vertical="center" wrapText="1"/>
      <protection locked="0"/>
    </xf>
    <xf numFmtId="0" fontId="55" fillId="0" borderId="18" xfId="0" applyFont="1" applyBorder="1" applyAlignment="1" applyProtection="1">
      <alignment horizontal="left" vertical="center" wrapText="1"/>
      <protection locked="0"/>
    </xf>
    <xf numFmtId="0" fontId="55" fillId="0" borderId="16" xfId="0" applyFont="1" applyBorder="1" applyAlignment="1" applyProtection="1">
      <alignment horizontal="left" vertical="center" wrapText="1"/>
      <protection locked="0"/>
    </xf>
    <xf numFmtId="0" fontId="55" fillId="3" borderId="14" xfId="0" applyFont="1" applyFill="1" applyBorder="1" applyAlignment="1" applyProtection="1">
      <alignment horizontal="left" vertical="center" wrapText="1"/>
      <protection locked="0"/>
    </xf>
    <xf numFmtId="0" fontId="55" fillId="3" borderId="15" xfId="0" applyFont="1" applyFill="1" applyBorder="1" applyAlignment="1" applyProtection="1">
      <alignment horizontal="left" vertical="center" wrapText="1"/>
      <protection locked="0"/>
    </xf>
    <xf numFmtId="0" fontId="55" fillId="3" borderId="16" xfId="0" applyFont="1" applyFill="1" applyBorder="1" applyAlignment="1" applyProtection="1">
      <alignment horizontal="left" vertical="center" wrapText="1"/>
      <protection locked="0"/>
    </xf>
    <xf numFmtId="0" fontId="55" fillId="0" borderId="18" xfId="0" applyFont="1" applyBorder="1" applyAlignment="1" applyProtection="1">
      <alignment horizontal="left" wrapText="1"/>
      <protection locked="0"/>
    </xf>
    <xf numFmtId="0" fontId="55" fillId="0" borderId="19" xfId="0" applyFont="1" applyBorder="1" applyAlignment="1" applyProtection="1">
      <alignment horizontal="left" wrapText="1"/>
      <protection locked="0"/>
    </xf>
    <xf numFmtId="0" fontId="55" fillId="0" borderId="17" xfId="0" applyFont="1" applyBorder="1" applyAlignment="1" applyProtection="1">
      <alignment horizontal="left" wrapText="1"/>
      <protection locked="0"/>
    </xf>
    <xf numFmtId="0" fontId="56" fillId="0" borderId="21" xfId="0" applyFont="1" applyBorder="1" applyAlignment="1" applyProtection="1">
      <alignment horizontal="left" wrapText="1"/>
      <protection hidden="1"/>
    </xf>
    <xf numFmtId="0" fontId="56" fillId="0" borderId="0" xfId="0" applyFont="1" applyAlignment="1" applyProtection="1">
      <alignment horizontal="left"/>
      <protection hidden="1"/>
    </xf>
    <xf numFmtId="0" fontId="59" fillId="0" borderId="37" xfId="0" applyFont="1" applyBorder="1" applyAlignment="1" applyProtection="1">
      <alignment horizontal="left" vertical="top" wrapText="1"/>
      <protection locked="0"/>
    </xf>
    <xf numFmtId="0" fontId="56" fillId="0" borderId="0" xfId="0" applyFont="1" applyAlignment="1" applyProtection="1">
      <alignment horizontal="left"/>
      <protection locked="0"/>
    </xf>
    <xf numFmtId="49" fontId="56" fillId="0" borderId="28" xfId="0" applyNumberFormat="1" applyFont="1" applyBorder="1" applyAlignment="1" applyProtection="1">
      <alignment horizontal="left" vertical="center" wrapText="1"/>
      <protection hidden="1"/>
    </xf>
    <xf numFmtId="49" fontId="56" fillId="0" borderId="38" xfId="0" applyNumberFormat="1" applyFont="1" applyBorder="1" applyAlignment="1" applyProtection="1">
      <alignment horizontal="left" vertical="center" wrapText="1"/>
      <protection hidden="1"/>
    </xf>
    <xf numFmtId="0" fontId="56" fillId="0" borderId="20" xfId="0" applyFont="1" applyBorder="1" applyAlignment="1" applyProtection="1">
      <alignment horizontal="left" vertical="center" wrapText="1"/>
      <protection hidden="1"/>
    </xf>
    <xf numFmtId="0" fontId="56" fillId="0" borderId="20" xfId="0" applyFont="1" applyBorder="1" applyAlignment="1" applyProtection="1">
      <alignment horizontal="left" vertical="center"/>
      <protection hidden="1"/>
    </xf>
    <xf numFmtId="0" fontId="56" fillId="0" borderId="26" xfId="0" applyFont="1" applyBorder="1" applyAlignment="1" applyProtection="1">
      <alignment horizontal="left" vertical="center"/>
      <protection hidden="1"/>
    </xf>
    <xf numFmtId="0" fontId="56" fillId="0" borderId="26" xfId="0" applyFont="1" applyBorder="1" applyAlignment="1" applyProtection="1">
      <alignment horizontal="left" vertical="center" wrapText="1"/>
      <protection hidden="1"/>
    </xf>
    <xf numFmtId="0" fontId="56" fillId="0" borderId="20" xfId="0" applyFont="1" applyBorder="1" applyAlignment="1" applyProtection="1">
      <alignment horizontal="left" vertical="center" textRotation="90" wrapText="1"/>
      <protection hidden="1"/>
    </xf>
    <xf numFmtId="0" fontId="56" fillId="0" borderId="20" xfId="0" applyFont="1" applyBorder="1" applyAlignment="1" applyProtection="1">
      <alignment horizontal="left"/>
      <protection hidden="1"/>
    </xf>
    <xf numFmtId="49" fontId="55" fillId="0" borderId="0" xfId="0" applyNumberFormat="1" applyFont="1" applyProtection="1">
      <protection locked="0"/>
    </xf>
    <xf numFmtId="49" fontId="55" fillId="0" borderId="17" xfId="0" applyNumberFormat="1" applyFont="1" applyBorder="1" applyAlignment="1">
      <alignment vertical="center" wrapText="1"/>
    </xf>
    <xf numFmtId="49" fontId="55" fillId="0" borderId="18" xfId="0" applyNumberFormat="1" applyFont="1" applyBorder="1" applyAlignment="1">
      <alignment vertical="center" wrapText="1"/>
    </xf>
    <xf numFmtId="49" fontId="55" fillId="0" borderId="19" xfId="0" applyNumberFormat="1" applyFont="1" applyBorder="1" applyAlignment="1">
      <alignment vertical="center" wrapText="1"/>
    </xf>
    <xf numFmtId="0" fontId="56" fillId="2" borderId="84" xfId="0" applyFont="1" applyFill="1" applyBorder="1" applyAlignment="1" applyProtection="1">
      <alignment vertical="center" textRotation="90" wrapText="1"/>
      <protection locked="0"/>
    </xf>
    <xf numFmtId="0" fontId="56" fillId="2" borderId="88" xfId="0" applyFont="1" applyFill="1" applyBorder="1" applyAlignment="1" applyProtection="1">
      <alignment vertical="center" textRotation="90" wrapText="1"/>
      <protection locked="0"/>
    </xf>
    <xf numFmtId="49" fontId="55" fillId="0" borderId="51" xfId="0" applyNumberFormat="1" applyFont="1" applyBorder="1" applyProtection="1">
      <protection hidden="1"/>
    </xf>
    <xf numFmtId="49" fontId="55" fillId="0" borderId="50" xfId="0" applyNumberFormat="1" applyFont="1" applyBorder="1" applyProtection="1">
      <protection hidden="1"/>
    </xf>
    <xf numFmtId="0" fontId="55" fillId="3" borderId="51" xfId="0" applyFont="1" applyFill="1" applyBorder="1" applyAlignment="1" applyProtection="1">
      <alignment horizontal="left"/>
      <protection locked="0"/>
    </xf>
    <xf numFmtId="0" fontId="55" fillId="3" borderId="50" xfId="0" applyFont="1" applyFill="1" applyBorder="1" applyAlignment="1" applyProtection="1">
      <alignment horizontal="left"/>
      <protection locked="0"/>
    </xf>
    <xf numFmtId="0" fontId="55" fillId="3" borderId="18" xfId="0" applyFont="1" applyFill="1" applyBorder="1" applyAlignment="1" applyProtection="1">
      <alignment horizontal="left"/>
      <protection locked="0"/>
    </xf>
    <xf numFmtId="0" fontId="55" fillId="3" borderId="19" xfId="0" applyFont="1" applyFill="1" applyBorder="1" applyAlignment="1" applyProtection="1">
      <alignment horizontal="left"/>
      <protection locked="0"/>
    </xf>
    <xf numFmtId="49" fontId="56" fillId="0" borderId="28" xfId="0" applyNumberFormat="1" applyFont="1" applyBorder="1" applyAlignment="1" applyProtection="1">
      <alignment vertical="center" wrapText="1"/>
      <protection locked="0"/>
    </xf>
    <xf numFmtId="49" fontId="56" fillId="0" borderId="38" xfId="0" applyNumberFormat="1" applyFont="1" applyBorder="1" applyAlignment="1" applyProtection="1">
      <alignment vertical="center" wrapText="1"/>
      <protection locked="0"/>
    </xf>
    <xf numFmtId="0" fontId="56" fillId="0" borderId="20" xfId="0" applyFont="1" applyBorder="1" applyAlignment="1" applyProtection="1">
      <alignment vertical="center" wrapText="1"/>
      <protection locked="0"/>
    </xf>
    <xf numFmtId="0" fontId="56" fillId="0" borderId="73" xfId="0" applyFont="1" applyBorder="1" applyAlignment="1" applyProtection="1">
      <alignment vertical="center" wrapText="1"/>
      <protection locked="0"/>
    </xf>
    <xf numFmtId="0" fontId="56" fillId="0" borderId="26" xfId="0" applyFont="1" applyBorder="1" applyAlignment="1" applyProtection="1">
      <alignment vertical="center" wrapText="1"/>
      <protection locked="0"/>
    </xf>
    <xf numFmtId="0" fontId="56" fillId="0" borderId="2" xfId="0" applyFont="1" applyBorder="1" applyAlignment="1" applyProtection="1">
      <alignment vertical="center" wrapText="1"/>
      <protection locked="0"/>
    </xf>
    <xf numFmtId="0" fontId="56" fillId="3" borderId="80" xfId="0" applyFont="1" applyFill="1" applyBorder="1" applyAlignment="1" applyProtection="1">
      <alignment vertical="center" wrapText="1"/>
      <protection locked="0"/>
    </xf>
    <xf numFmtId="0" fontId="56" fillId="3" borderId="22" xfId="0" applyFont="1" applyFill="1" applyBorder="1" applyAlignment="1" applyProtection="1">
      <alignment vertical="center" wrapText="1"/>
      <protection locked="0"/>
    </xf>
    <xf numFmtId="0" fontId="56" fillId="3" borderId="81" xfId="0" applyFont="1" applyFill="1" applyBorder="1" applyAlignment="1" applyProtection="1">
      <alignment vertical="center" wrapText="1"/>
      <protection locked="0"/>
    </xf>
    <xf numFmtId="0" fontId="56" fillId="3" borderId="25" xfId="0" applyFont="1" applyFill="1" applyBorder="1" applyAlignment="1" applyProtection="1">
      <alignment vertical="center" wrapText="1"/>
      <protection locked="0"/>
    </xf>
    <xf numFmtId="0" fontId="56" fillId="3" borderId="28" xfId="0" applyFont="1" applyFill="1" applyBorder="1" applyAlignment="1" applyProtection="1">
      <alignment vertical="center" wrapText="1"/>
      <protection locked="0"/>
    </xf>
    <xf numFmtId="0" fontId="56" fillId="3" borderId="30" xfId="0" applyFont="1" applyFill="1" applyBorder="1" applyAlignment="1" applyProtection="1">
      <alignment vertical="center" wrapText="1"/>
      <protection locked="0"/>
    </xf>
    <xf numFmtId="49" fontId="55" fillId="0" borderId="14" xfId="0" applyNumberFormat="1" applyFont="1" applyBorder="1" applyAlignment="1" applyProtection="1">
      <alignment vertical="center" wrapText="1"/>
      <protection locked="0"/>
    </xf>
    <xf numFmtId="49" fontId="55" fillId="0" borderId="15" xfId="0" applyNumberFormat="1" applyFont="1" applyBorder="1" applyAlignment="1" applyProtection="1">
      <alignment vertical="center" wrapText="1"/>
      <protection locked="0"/>
    </xf>
    <xf numFmtId="49" fontId="55" fillId="0" borderId="16" xfId="0" applyNumberFormat="1" applyFont="1" applyBorder="1" applyAlignment="1" applyProtection="1">
      <alignment vertical="center" wrapText="1"/>
      <protection locked="0"/>
    </xf>
    <xf numFmtId="0" fontId="55" fillId="0" borderId="0" xfId="0" applyFont="1" applyProtection="1">
      <protection locked="0"/>
    </xf>
    <xf numFmtId="0" fontId="56" fillId="3" borderId="119" xfId="0" applyFont="1" applyFill="1" applyBorder="1" applyAlignment="1" applyProtection="1">
      <alignment vertical="top" wrapText="1"/>
      <protection locked="0"/>
    </xf>
    <xf numFmtId="0" fontId="56" fillId="3" borderId="47" xfId="0" applyFont="1" applyFill="1" applyBorder="1" applyAlignment="1" applyProtection="1">
      <alignment vertical="top" wrapText="1"/>
      <protection locked="0"/>
    </xf>
    <xf numFmtId="0" fontId="56" fillId="3" borderId="27" xfId="0" applyFont="1" applyFill="1" applyBorder="1" applyAlignment="1" applyProtection="1">
      <alignment vertical="top" wrapText="1"/>
      <protection locked="0"/>
    </xf>
    <xf numFmtId="0" fontId="56" fillId="3" borderId="0" xfId="0" applyFont="1" applyFill="1" applyAlignment="1" applyProtection="1">
      <alignment vertical="top" wrapText="1"/>
      <protection locked="0"/>
    </xf>
    <xf numFmtId="0" fontId="56" fillId="3" borderId="34" xfId="0" applyFont="1" applyFill="1" applyBorder="1" applyAlignment="1" applyProtection="1">
      <alignment vertical="top" wrapText="1"/>
      <protection locked="0"/>
    </xf>
    <xf numFmtId="0" fontId="56" fillId="3" borderId="45" xfId="0" applyFont="1" applyFill="1" applyBorder="1" applyAlignment="1" applyProtection="1">
      <alignment vertical="top" wrapText="1"/>
      <protection locked="0"/>
    </xf>
    <xf numFmtId="0" fontId="56" fillId="3" borderId="79" xfId="0" applyFont="1" applyFill="1" applyBorder="1" applyAlignment="1" applyProtection="1">
      <alignment vertical="top" wrapText="1"/>
      <protection locked="0"/>
    </xf>
    <xf numFmtId="0" fontId="56" fillId="3" borderId="106" xfId="0" applyFont="1" applyFill="1" applyBorder="1" applyAlignment="1" applyProtection="1">
      <alignment vertical="top" wrapText="1"/>
      <protection locked="0"/>
    </xf>
    <xf numFmtId="0" fontId="56" fillId="0" borderId="15" xfId="0" applyFont="1" applyBorder="1" applyAlignment="1" applyProtection="1">
      <alignment vertical="center"/>
      <protection locked="0"/>
    </xf>
    <xf numFmtId="0" fontId="57" fillId="0" borderId="16" xfId="0" applyFont="1" applyBorder="1" applyAlignment="1">
      <alignment vertical="center"/>
    </xf>
    <xf numFmtId="0" fontId="57" fillId="0" borderId="0" xfId="0" applyFont="1" applyAlignment="1">
      <alignment vertical="center"/>
    </xf>
    <xf numFmtId="0" fontId="57" fillId="0" borderId="34" xfId="0" applyFont="1" applyBorder="1" applyAlignment="1">
      <alignment vertical="center"/>
    </xf>
    <xf numFmtId="0" fontId="57" fillId="0" borderId="50" xfId="0" applyFont="1" applyBorder="1" applyAlignment="1">
      <alignment vertical="center"/>
    </xf>
    <xf numFmtId="0" fontId="57" fillId="0" borderId="52" xfId="0" applyFont="1" applyBorder="1" applyAlignment="1">
      <alignment vertical="center"/>
    </xf>
    <xf numFmtId="0" fontId="56" fillId="3" borderId="45" xfId="0" applyFont="1" applyFill="1" applyBorder="1" applyAlignment="1" applyProtection="1">
      <alignment wrapText="1"/>
      <protection locked="0"/>
    </xf>
    <xf numFmtId="0" fontId="57" fillId="0" borderId="106" xfId="0" applyFont="1" applyBorder="1"/>
    <xf numFmtId="0" fontId="56" fillId="0" borderId="46" xfId="0" applyFont="1" applyBorder="1" applyAlignment="1" applyProtection="1">
      <alignment wrapText="1"/>
      <protection locked="0"/>
    </xf>
    <xf numFmtId="0" fontId="57" fillId="0" borderId="72" xfId="0" applyFont="1" applyBorder="1"/>
    <xf numFmtId="0" fontId="56" fillId="0" borderId="51" xfId="0" applyFont="1" applyBorder="1" applyAlignment="1" applyProtection="1">
      <alignment wrapText="1"/>
      <protection locked="0"/>
    </xf>
    <xf numFmtId="0" fontId="57" fillId="0" borderId="52" xfId="0" applyFont="1" applyBorder="1"/>
    <xf numFmtId="0" fontId="56" fillId="0" borderId="47" xfId="0" applyFont="1" applyBorder="1" applyAlignment="1" applyProtection="1">
      <alignment wrapText="1"/>
      <protection locked="0"/>
    </xf>
    <xf numFmtId="0" fontId="57" fillId="0" borderId="36" xfId="0" applyFont="1" applyBorder="1"/>
    <xf numFmtId="0" fontId="56" fillId="0" borderId="49" xfId="0" applyFont="1" applyBorder="1" applyAlignment="1" applyProtection="1">
      <alignment wrapText="1"/>
      <protection locked="0"/>
    </xf>
    <xf numFmtId="0" fontId="57" fillId="0" borderId="95" xfId="0" applyFont="1" applyBorder="1"/>
    <xf numFmtId="0" fontId="56" fillId="0" borderId="17" xfId="0" applyFont="1" applyBorder="1" applyAlignment="1" applyProtection="1">
      <alignment wrapText="1"/>
      <protection locked="0"/>
    </xf>
    <xf numFmtId="0" fontId="57" fillId="0" borderId="19" xfId="0" applyFont="1" applyBorder="1"/>
    <xf numFmtId="0" fontId="10" fillId="0" borderId="17" xfId="0" applyFont="1" applyBorder="1" applyAlignment="1" applyProtection="1">
      <alignment horizontal="left" vertical="center"/>
      <protection hidden="1"/>
    </xf>
    <xf numFmtId="0" fontId="10" fillId="0" borderId="18" xfId="0" applyFont="1" applyBorder="1" applyAlignment="1" applyProtection="1">
      <alignment horizontal="left" vertical="center"/>
      <protection hidden="1"/>
    </xf>
    <xf numFmtId="0" fontId="10" fillId="0" borderId="19" xfId="0" applyFont="1" applyBorder="1" applyAlignment="1" applyProtection="1">
      <alignment horizontal="left" vertical="center"/>
      <protection hidden="1"/>
    </xf>
    <xf numFmtId="0" fontId="6" fillId="0" borderId="17" xfId="0" applyFont="1" applyBorder="1" applyAlignment="1" applyProtection="1">
      <alignment horizontal="right" vertical="center" wrapText="1"/>
      <protection hidden="1"/>
    </xf>
    <xf numFmtId="0" fontId="6" fillId="0" borderId="18" xfId="0" applyFont="1" applyBorder="1" applyAlignment="1" applyProtection="1">
      <alignment horizontal="right" vertical="center" wrapText="1"/>
      <protection hidden="1"/>
    </xf>
    <xf numFmtId="0" fontId="32" fillId="2" borderId="17" xfId="0" applyFont="1" applyFill="1" applyBorder="1" applyAlignment="1" applyProtection="1">
      <alignment horizontal="center" vertical="center" wrapText="1"/>
      <protection locked="0"/>
    </xf>
    <xf numFmtId="0" fontId="32" fillId="2" borderId="18" xfId="0" applyFont="1" applyFill="1" applyBorder="1" applyAlignment="1" applyProtection="1">
      <alignment horizontal="center" vertical="center" wrapText="1"/>
      <protection locked="0"/>
    </xf>
    <xf numFmtId="0" fontId="32" fillId="2" borderId="19" xfId="0" applyFont="1" applyFill="1" applyBorder="1" applyAlignment="1" applyProtection="1">
      <alignment horizontal="center" vertical="center" wrapText="1"/>
      <protection locked="0"/>
    </xf>
    <xf numFmtId="0" fontId="33" fillId="0" borderId="18" xfId="0" applyFont="1" applyBorder="1" applyAlignment="1" applyProtection="1">
      <alignment horizontal="center" vertical="center" wrapText="1"/>
      <protection locked="0"/>
    </xf>
    <xf numFmtId="0" fontId="33" fillId="0" borderId="19" xfId="0" applyFont="1" applyBorder="1" applyAlignment="1" applyProtection="1">
      <alignment horizontal="center" vertical="center" wrapText="1"/>
      <protection locked="0"/>
    </xf>
    <xf numFmtId="0" fontId="9" fillId="3" borderId="14" xfId="0" applyFont="1" applyFill="1" applyBorder="1" applyAlignment="1" applyProtection="1">
      <alignment horizontal="center" vertical="center"/>
      <protection locked="0"/>
    </xf>
    <xf numFmtId="0" fontId="9" fillId="3" borderId="15" xfId="0" applyFont="1" applyFill="1" applyBorder="1" applyAlignment="1" applyProtection="1">
      <alignment horizontal="center" vertical="center"/>
      <protection locked="0"/>
    </xf>
    <xf numFmtId="0" fontId="9" fillId="3" borderId="16" xfId="0" applyFont="1" applyFill="1" applyBorder="1" applyAlignment="1" applyProtection="1">
      <alignment horizontal="center" vertical="center"/>
      <protection locked="0"/>
    </xf>
    <xf numFmtId="0" fontId="9" fillId="3" borderId="51" xfId="0" applyFont="1" applyFill="1" applyBorder="1" applyAlignment="1" applyProtection="1">
      <alignment horizontal="center" vertical="center"/>
      <protection locked="0"/>
    </xf>
    <xf numFmtId="0" fontId="9" fillId="3" borderId="50" xfId="0" applyFont="1" applyFill="1" applyBorder="1" applyAlignment="1" applyProtection="1">
      <alignment horizontal="center" vertical="center"/>
      <protection locked="0"/>
    </xf>
    <xf numFmtId="0" fontId="9" fillId="3" borderId="52" xfId="0" applyFont="1" applyFill="1" applyBorder="1" applyAlignment="1" applyProtection="1">
      <alignment horizontal="center" vertical="center"/>
      <protection locked="0"/>
    </xf>
    <xf numFmtId="0" fontId="8" fillId="3" borderId="17" xfId="0" applyFont="1" applyFill="1" applyBorder="1" applyAlignment="1" applyProtection="1">
      <alignment horizontal="center"/>
      <protection locked="0"/>
    </xf>
    <xf numFmtId="0" fontId="37" fillId="0" borderId="18" xfId="0" applyFont="1" applyBorder="1" applyAlignment="1">
      <alignment horizontal="center"/>
    </xf>
    <xf numFmtId="0" fontId="37" fillId="0" borderId="19" xfId="0" applyFont="1" applyBorder="1" applyAlignment="1">
      <alignment horizontal="center"/>
    </xf>
    <xf numFmtId="0" fontId="0" fillId="3" borderId="18" xfId="0" applyFill="1" applyBorder="1" applyAlignment="1" applyProtection="1">
      <alignment wrapText="1"/>
      <protection locked="0"/>
    </xf>
    <xf numFmtId="0" fontId="0" fillId="0" borderId="18" xfId="0" applyBorder="1" applyAlignment="1">
      <alignment wrapText="1"/>
    </xf>
    <xf numFmtId="0" fontId="0" fillId="0" borderId="19" xfId="0" applyBorder="1" applyAlignment="1">
      <alignment wrapText="1"/>
    </xf>
    <xf numFmtId="0" fontId="8" fillId="3" borderId="0" xfId="0" applyFont="1" applyFill="1" applyAlignment="1" applyProtection="1">
      <alignment horizontal="center"/>
      <protection locked="0"/>
    </xf>
    <xf numFmtId="0" fontId="37" fillId="0" borderId="0" xfId="0" applyFont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4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52" xfId="0" applyBorder="1" applyAlignment="1">
      <alignment horizontal="center"/>
    </xf>
    <xf numFmtId="0" fontId="9" fillId="3" borderId="17" xfId="0" applyFont="1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9" fillId="3" borderId="51" xfId="0" applyFont="1" applyFill="1" applyBorder="1" applyAlignment="1" applyProtection="1">
      <alignment horizontal="center"/>
      <protection locked="0"/>
    </xf>
    <xf numFmtId="0" fontId="6" fillId="2" borderId="17" xfId="0" applyFont="1" applyFill="1" applyBorder="1" applyAlignment="1" applyProtection="1">
      <alignment horizontal="center" vertical="center" wrapText="1"/>
      <protection hidden="1"/>
    </xf>
    <xf numFmtId="0" fontId="6" fillId="2" borderId="18" xfId="0" applyFont="1" applyFill="1" applyBorder="1" applyAlignment="1" applyProtection="1">
      <alignment horizontal="center" vertical="center" wrapText="1"/>
      <protection hidden="1"/>
    </xf>
    <xf numFmtId="0" fontId="6" fillId="2" borderId="19" xfId="0" applyFont="1" applyFill="1" applyBorder="1" applyAlignment="1" applyProtection="1">
      <alignment horizontal="center" vertical="center" wrapText="1"/>
      <protection hidden="1"/>
    </xf>
    <xf numFmtId="0" fontId="6" fillId="0" borderId="28" xfId="0" applyFont="1" applyBorder="1" applyAlignment="1" applyProtection="1">
      <alignment horizontal="center" vertical="center" wrapText="1"/>
      <protection hidden="1"/>
    </xf>
    <xf numFmtId="0" fontId="6" fillId="0" borderId="20" xfId="0" applyFont="1" applyBorder="1" applyAlignment="1" applyProtection="1">
      <alignment horizontal="center" vertical="center" wrapText="1"/>
      <protection hidden="1"/>
    </xf>
    <xf numFmtId="0" fontId="6" fillId="0" borderId="22" xfId="0" applyFont="1" applyBorder="1" applyAlignment="1" applyProtection="1">
      <alignment horizontal="center" vertical="center" wrapText="1"/>
      <protection hidden="1"/>
    </xf>
    <xf numFmtId="0" fontId="6" fillId="2" borderId="28" xfId="0" applyFont="1" applyFill="1" applyBorder="1" applyAlignment="1" applyProtection="1">
      <alignment horizontal="center" vertical="center" wrapText="1"/>
      <protection hidden="1"/>
    </xf>
    <xf numFmtId="0" fontId="6" fillId="2" borderId="20" xfId="0" applyFont="1" applyFill="1" applyBorder="1" applyAlignment="1" applyProtection="1">
      <alignment horizontal="center" vertical="center" wrapText="1"/>
      <protection hidden="1"/>
    </xf>
    <xf numFmtId="0" fontId="6" fillId="2" borderId="22" xfId="0" applyFont="1" applyFill="1" applyBorder="1" applyAlignment="1" applyProtection="1">
      <alignment horizontal="center" vertical="center" wrapText="1"/>
      <protection hidden="1"/>
    </xf>
    <xf numFmtId="0" fontId="8" fillId="0" borderId="45" xfId="0" applyFont="1" applyBorder="1" applyAlignment="1" applyProtection="1">
      <alignment horizontal="center" vertical="center" wrapText="1"/>
      <protection hidden="1"/>
    </xf>
    <xf numFmtId="0" fontId="8" fillId="0" borderId="46" xfId="0" applyFont="1" applyBorder="1" applyAlignment="1" applyProtection="1">
      <alignment horizontal="center" vertical="center" wrapText="1"/>
      <protection hidden="1"/>
    </xf>
    <xf numFmtId="0" fontId="9" fillId="0" borderId="20" xfId="0" applyFont="1" applyBorder="1" applyAlignment="1" applyProtection="1">
      <alignment horizontal="center" vertical="center" wrapText="1"/>
      <protection hidden="1"/>
    </xf>
    <xf numFmtId="0" fontId="9" fillId="0" borderId="22" xfId="0" applyFont="1" applyBorder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9" fillId="0" borderId="50" xfId="0" applyFont="1" applyBorder="1" applyAlignment="1" applyProtection="1">
      <alignment horizontal="left" vertical="center"/>
      <protection hidden="1"/>
    </xf>
    <xf numFmtId="0" fontId="9" fillId="0" borderId="50" xfId="0" applyFont="1" applyBorder="1" applyAlignment="1" applyProtection="1">
      <alignment horizontal="right" vertical="center"/>
      <protection hidden="1"/>
    </xf>
    <xf numFmtId="0" fontId="9" fillId="0" borderId="50" xfId="0" quotePrefix="1" applyFont="1" applyBorder="1" applyAlignment="1" applyProtection="1">
      <alignment horizontal="right" vertical="center"/>
      <protection hidden="1"/>
    </xf>
    <xf numFmtId="0" fontId="50" fillId="0" borderId="0" xfId="0" applyFont="1" applyAlignment="1" applyProtection="1">
      <alignment horizontal="left" vertical="center"/>
      <protection locked="0"/>
    </xf>
    <xf numFmtId="0" fontId="49" fillId="0" borderId="0" xfId="0" applyFont="1" applyAlignment="1" applyProtection="1">
      <alignment horizontal="right"/>
      <protection locked="0"/>
    </xf>
    <xf numFmtId="0" fontId="8" fillId="0" borderId="17" xfId="0" quotePrefix="1" applyFont="1" applyBorder="1" applyAlignment="1" applyProtection="1">
      <alignment horizontal="left" vertical="center"/>
      <protection hidden="1"/>
    </xf>
    <xf numFmtId="0" fontId="8" fillId="0" borderId="18" xfId="0" applyFont="1" applyBorder="1" applyAlignment="1" applyProtection="1">
      <alignment horizontal="left" vertical="center"/>
      <protection hidden="1"/>
    </xf>
    <xf numFmtId="0" fontId="8" fillId="0" borderId="19" xfId="0" applyFont="1" applyBorder="1" applyAlignment="1" applyProtection="1">
      <alignment horizontal="left" vertical="center"/>
      <protection hidden="1"/>
    </xf>
    <xf numFmtId="0" fontId="6" fillId="0" borderId="17" xfId="0" applyFont="1" applyBorder="1" applyAlignment="1" applyProtection="1">
      <alignment horizontal="left" vertical="center"/>
      <protection hidden="1"/>
    </xf>
    <xf numFmtId="0" fontId="6" fillId="0" borderId="18" xfId="0" applyFont="1" applyBorder="1" applyAlignment="1" applyProtection="1">
      <alignment horizontal="left" vertical="center"/>
      <protection hidden="1"/>
    </xf>
    <xf numFmtId="0" fontId="6" fillId="0" borderId="19" xfId="0" applyFont="1" applyBorder="1" applyAlignment="1" applyProtection="1">
      <alignment horizontal="left" vertical="center"/>
      <protection hidden="1"/>
    </xf>
    <xf numFmtId="0" fontId="32" fillId="2" borderId="40" xfId="0" applyFont="1" applyFill="1" applyBorder="1" applyAlignment="1" applyProtection="1">
      <alignment horizontal="center" vertical="center" wrapText="1"/>
      <protection locked="0"/>
    </xf>
    <xf numFmtId="0" fontId="32" fillId="2" borderId="41" xfId="0" applyFont="1" applyFill="1" applyBorder="1" applyAlignment="1" applyProtection="1">
      <alignment horizontal="center" vertical="center" wrapText="1"/>
      <protection locked="0"/>
    </xf>
    <xf numFmtId="0" fontId="32" fillId="2" borderId="42" xfId="0" applyFont="1" applyFill="1" applyBorder="1" applyAlignment="1" applyProtection="1">
      <alignment horizontal="center" vertical="center" wrapText="1"/>
      <protection locked="0"/>
    </xf>
    <xf numFmtId="0" fontId="8" fillId="3" borderId="17" xfId="0" applyFont="1" applyFill="1" applyBorder="1" applyAlignment="1" applyProtection="1">
      <alignment horizontal="center" vertical="center" wrapText="1"/>
      <protection locked="0"/>
    </xf>
    <xf numFmtId="0" fontId="8" fillId="3" borderId="18" xfId="0" applyFont="1" applyFill="1" applyBorder="1" applyAlignment="1" applyProtection="1">
      <alignment horizontal="center" vertical="center" wrapText="1"/>
      <protection locked="0"/>
    </xf>
    <xf numFmtId="0" fontId="8" fillId="3" borderId="19" xfId="0" applyFont="1" applyFill="1" applyBorder="1" applyAlignment="1" applyProtection="1">
      <alignment horizontal="center" vertical="center" wrapText="1"/>
      <protection locked="0"/>
    </xf>
    <xf numFmtId="0" fontId="8" fillId="3" borderId="51" xfId="0" applyFont="1" applyFill="1" applyBorder="1" applyAlignment="1" applyProtection="1">
      <alignment horizontal="center" vertical="center" wrapText="1"/>
      <protection locked="0"/>
    </xf>
    <xf numFmtId="0" fontId="8" fillId="3" borderId="50" xfId="0" applyFont="1" applyFill="1" applyBorder="1" applyAlignment="1" applyProtection="1">
      <alignment horizontal="center" vertical="center" wrapText="1"/>
      <protection locked="0"/>
    </xf>
    <xf numFmtId="0" fontId="8" fillId="3" borderId="52" xfId="0" applyFont="1" applyFill="1" applyBorder="1" applyAlignment="1" applyProtection="1">
      <alignment horizontal="center" vertical="center" wrapText="1"/>
      <protection locked="0"/>
    </xf>
    <xf numFmtId="0" fontId="33" fillId="0" borderId="17" xfId="0" applyFont="1" applyBorder="1" applyAlignment="1" applyProtection="1">
      <alignment horizontal="center" vertical="center" wrapText="1"/>
      <protection locked="0"/>
    </xf>
    <xf numFmtId="0" fontId="8" fillId="3" borderId="27" xfId="0" applyFont="1" applyFill="1" applyBorder="1" applyAlignment="1" applyProtection="1">
      <alignment horizontal="left" vertical="center" wrapText="1"/>
      <protection locked="0"/>
    </xf>
    <xf numFmtId="0" fontId="8" fillId="3" borderId="0" xfId="0" applyFont="1" applyFill="1" applyAlignment="1" applyProtection="1">
      <alignment horizontal="left" vertical="center" wrapText="1"/>
      <protection locked="0"/>
    </xf>
    <xf numFmtId="0" fontId="8" fillId="3" borderId="17" xfId="0" applyFont="1" applyFill="1" applyBorder="1" applyAlignment="1" applyProtection="1">
      <alignment horizontal="left" vertical="center" wrapText="1"/>
      <protection locked="0"/>
    </xf>
    <xf numFmtId="0" fontId="8" fillId="3" borderId="18" xfId="0" applyFont="1" applyFill="1" applyBorder="1" applyAlignment="1" applyProtection="1">
      <alignment horizontal="left" vertical="center" wrapText="1"/>
      <protection locked="0"/>
    </xf>
    <xf numFmtId="0" fontId="8" fillId="3" borderId="19" xfId="0" applyFont="1" applyFill="1" applyBorder="1" applyAlignment="1" applyProtection="1">
      <alignment horizontal="left" vertical="center" wrapText="1"/>
      <protection locked="0"/>
    </xf>
    <xf numFmtId="0" fontId="36" fillId="3" borderId="51" xfId="0" applyFont="1" applyFill="1" applyBorder="1" applyAlignment="1" applyProtection="1">
      <alignment horizontal="left" wrapText="1"/>
      <protection locked="0"/>
    </xf>
    <xf numFmtId="0" fontId="36" fillId="3" borderId="50" xfId="0" applyFont="1" applyFill="1" applyBorder="1" applyAlignment="1" applyProtection="1">
      <alignment horizontal="left" wrapText="1"/>
      <protection locked="0"/>
    </xf>
    <xf numFmtId="0" fontId="36" fillId="3" borderId="52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center" vertical="top"/>
    </xf>
    <xf numFmtId="0" fontId="9" fillId="0" borderId="0" xfId="0" applyFont="1" applyAlignment="1">
      <alignment horizontal="justify" vertical="top" wrapText="1"/>
    </xf>
    <xf numFmtId="0" fontId="9" fillId="0" borderId="0" xfId="0" applyFont="1" applyAlignment="1">
      <alignment horizontal="left" vertical="top" wrapText="1"/>
    </xf>
    <xf numFmtId="0" fontId="1" fillId="0" borderId="0" xfId="0" applyFont="1" applyAlignment="1">
      <alignment horizontal="justify" vertical="top" wrapText="1"/>
    </xf>
    <xf numFmtId="0" fontId="27" fillId="0" borderId="0" xfId="0" applyFont="1" applyAlignment="1">
      <alignment horizontal="left" vertical="top"/>
    </xf>
    <xf numFmtId="0" fontId="19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19" fillId="0" borderId="14" xfId="0" applyFont="1" applyBorder="1" applyAlignment="1">
      <alignment horizontal="center" wrapText="1"/>
    </xf>
    <xf numFmtId="0" fontId="19" fillId="0" borderId="15" xfId="0" applyFont="1" applyBorder="1" applyAlignment="1">
      <alignment horizontal="center" wrapText="1"/>
    </xf>
    <xf numFmtId="0" fontId="19" fillId="0" borderId="16" xfId="0" applyFont="1" applyBorder="1" applyAlignment="1">
      <alignment horizontal="center" wrapText="1"/>
    </xf>
    <xf numFmtId="0" fontId="9" fillId="0" borderId="27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34" xfId="0" applyFont="1" applyBorder="1" applyAlignment="1">
      <alignment horizontal="left"/>
    </xf>
    <xf numFmtId="0" fontId="12" fillId="0" borderId="63" xfId="0" applyFont="1" applyBorder="1" applyAlignment="1">
      <alignment horizontal="center" vertical="center"/>
    </xf>
    <xf numFmtId="0" fontId="12" fillId="0" borderId="64" xfId="0" applyFont="1" applyBorder="1" applyAlignment="1">
      <alignment horizontal="center" vertical="center"/>
    </xf>
    <xf numFmtId="0" fontId="12" fillId="0" borderId="66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 wrapText="1"/>
    </xf>
    <xf numFmtId="0" fontId="9" fillId="0" borderId="64" xfId="0" applyFont="1" applyBorder="1" applyAlignment="1">
      <alignment horizontal="center" vertical="center" wrapText="1"/>
    </xf>
    <xf numFmtId="0" fontId="9" fillId="0" borderId="65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/>
    </xf>
    <xf numFmtId="0" fontId="10" fillId="0" borderId="60" xfId="0" applyFont="1" applyBorder="1" applyAlignment="1">
      <alignment horizontal="center"/>
    </xf>
    <xf numFmtId="0" fontId="12" fillId="0" borderId="48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48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10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0" fillId="0" borderId="59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2" fillId="0" borderId="61" xfId="0" applyFont="1" applyBorder="1" applyAlignment="1">
      <alignment horizontal="left" vertical="center"/>
    </xf>
    <xf numFmtId="0" fontId="12" fillId="0" borderId="58" xfId="0" applyFont="1" applyBorder="1" applyAlignment="1">
      <alignment horizontal="left" vertical="center"/>
    </xf>
    <xf numFmtId="0" fontId="12" fillId="0" borderId="57" xfId="0" applyFont="1" applyBorder="1" applyAlignment="1">
      <alignment horizontal="left" vertical="center"/>
    </xf>
    <xf numFmtId="0" fontId="12" fillId="0" borderId="29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20" fillId="0" borderId="27" xfId="0" applyFont="1" applyBorder="1" applyAlignment="1">
      <alignment horizontal="left"/>
    </xf>
    <xf numFmtId="0" fontId="20" fillId="0" borderId="0" xfId="0" applyFont="1" applyAlignment="1">
      <alignment horizontal="left"/>
    </xf>
    <xf numFmtId="0" fontId="9" fillId="0" borderId="27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34" xfId="0" applyFont="1" applyBorder="1" applyAlignment="1">
      <alignment horizontal="left" vertical="center" wrapText="1"/>
    </xf>
    <xf numFmtId="0" fontId="9" fillId="0" borderId="27" xfId="0" applyFont="1" applyBorder="1" applyAlignment="1">
      <alignment horizontal="justify" vertical="top" wrapText="1"/>
    </xf>
    <xf numFmtId="0" fontId="9" fillId="0" borderId="34" xfId="0" applyFont="1" applyBorder="1" applyAlignment="1">
      <alignment horizontal="justify" vertical="top" wrapText="1"/>
    </xf>
    <xf numFmtId="0" fontId="12" fillId="0" borderId="35" xfId="0" applyFont="1" applyBorder="1" applyAlignment="1">
      <alignment horizontal="center" vertical="center"/>
    </xf>
    <xf numFmtId="0" fontId="9" fillId="0" borderId="27" xfId="0" applyFont="1" applyBorder="1" applyAlignment="1">
      <alignment horizontal="justify" vertical="center" wrapText="1"/>
    </xf>
    <xf numFmtId="0" fontId="9" fillId="0" borderId="0" xfId="0" applyFont="1" applyAlignment="1">
      <alignment horizontal="justify" vertical="center" wrapText="1"/>
    </xf>
    <xf numFmtId="0" fontId="9" fillId="0" borderId="34" xfId="0" applyFont="1" applyBorder="1" applyAlignment="1">
      <alignment horizontal="justify" vertical="center" wrapText="1"/>
    </xf>
    <xf numFmtId="0" fontId="9" fillId="0" borderId="20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17" fillId="0" borderId="17" xfId="0" applyFont="1" applyBorder="1" applyAlignment="1">
      <alignment horizontal="left" vertical="center"/>
    </xf>
    <xf numFmtId="0" fontId="17" fillId="0" borderId="18" xfId="0" applyFont="1" applyBorder="1" applyAlignment="1">
      <alignment horizontal="left" vertical="center"/>
    </xf>
    <xf numFmtId="0" fontId="17" fillId="0" borderId="19" xfId="0" applyFont="1" applyBorder="1" applyAlignment="1">
      <alignment horizontal="left" vertical="center"/>
    </xf>
    <xf numFmtId="0" fontId="9" fillId="0" borderId="1" xfId="0" applyFont="1" applyBorder="1" applyAlignment="1">
      <alignment horizontal="center"/>
    </xf>
    <xf numFmtId="0" fontId="9" fillId="0" borderId="27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34" xfId="0" applyFont="1" applyBorder="1" applyAlignment="1">
      <alignment horizontal="left" vertical="center"/>
    </xf>
    <xf numFmtId="0" fontId="9" fillId="0" borderId="23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22" fillId="0" borderId="27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34" xfId="0" applyFont="1" applyBorder="1" applyAlignment="1">
      <alignment horizontal="left" vertical="center"/>
    </xf>
    <xf numFmtId="0" fontId="19" fillId="0" borderId="14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/>
    </xf>
    <xf numFmtId="0" fontId="24" fillId="0" borderId="44" xfId="0" applyFont="1" applyBorder="1" applyAlignment="1">
      <alignment horizontal="center" vertical="center"/>
    </xf>
    <xf numFmtId="0" fontId="24" fillId="0" borderId="43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9" fillId="0" borderId="34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238125</xdr:colOff>
          <xdr:row>0</xdr:row>
          <xdr:rowOff>57150</xdr:rowOff>
        </xdr:from>
        <xdr:to>
          <xdr:col>1</xdr:col>
          <xdr:colOff>600075</xdr:colOff>
          <xdr:row>4</xdr:row>
          <xdr:rowOff>47625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1"/>
  <sheetViews>
    <sheetView zoomScaleNormal="100" workbookViewId="0">
      <selection activeCell="M18" sqref="M18"/>
    </sheetView>
  </sheetViews>
  <sheetFormatPr defaultRowHeight="15" x14ac:dyDescent="0.25"/>
  <cols>
    <col min="1" max="2" width="9.140625" style="83" customWidth="1"/>
    <col min="3" max="14" width="6.5703125" style="83" customWidth="1"/>
    <col min="15" max="16" width="6.5703125" style="84" customWidth="1"/>
    <col min="17" max="17" width="9.140625" style="84"/>
    <col min="18" max="18" width="9.140625" style="84" customWidth="1"/>
  </cols>
  <sheetData>
    <row r="1" spans="1:18" x14ac:dyDescent="0.25">
      <c r="A1" s="49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1"/>
      <c r="P1" s="51"/>
      <c r="Q1" s="51"/>
      <c r="R1" s="52"/>
    </row>
    <row r="2" spans="1:18" ht="20.25" x14ac:dyDescent="0.3">
      <c r="A2" s="53"/>
      <c r="B2" s="54"/>
      <c r="C2" s="671" t="s">
        <v>0</v>
      </c>
      <c r="D2" s="671"/>
      <c r="E2" s="671"/>
      <c r="F2" s="671"/>
      <c r="G2" s="671"/>
      <c r="H2" s="671"/>
      <c r="I2" s="671"/>
      <c r="J2" s="671"/>
      <c r="K2" s="671"/>
      <c r="L2" s="671"/>
      <c r="M2" s="671"/>
      <c r="N2" s="671"/>
      <c r="O2" s="671"/>
      <c r="P2" s="671"/>
      <c r="Q2" s="55"/>
      <c r="R2" s="56"/>
    </row>
    <row r="3" spans="1:18" x14ac:dyDescent="0.25">
      <c r="A3" s="53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7"/>
      <c r="P3" s="57"/>
      <c r="Q3" s="57"/>
      <c r="R3" s="58"/>
    </row>
    <row r="4" spans="1:18" ht="39" customHeight="1" x14ac:dyDescent="0.3">
      <c r="A4" s="53"/>
      <c r="B4" s="54"/>
      <c r="C4" s="672" t="s">
        <v>226</v>
      </c>
      <c r="D4" s="672"/>
      <c r="E4" s="672"/>
      <c r="F4" s="672"/>
      <c r="G4" s="672"/>
      <c r="H4" s="672"/>
      <c r="I4" s="672"/>
      <c r="J4" s="672"/>
      <c r="K4" s="672"/>
      <c r="L4" s="672"/>
      <c r="M4" s="672"/>
      <c r="N4" s="672"/>
      <c r="O4" s="672"/>
      <c r="P4" s="672"/>
      <c r="Q4" s="59"/>
      <c r="R4" s="60"/>
    </row>
    <row r="5" spans="1:18" x14ac:dyDescent="0.25">
      <c r="A5" s="61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3"/>
      <c r="P5" s="63"/>
      <c r="Q5" s="63"/>
      <c r="R5" s="64"/>
    </row>
    <row r="6" spans="1:18" x14ac:dyDescent="0.25">
      <c r="A6" s="53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7"/>
      <c r="P6" s="57"/>
      <c r="Q6" s="57"/>
      <c r="R6" s="58"/>
    </row>
    <row r="7" spans="1:18" ht="33.75" x14ac:dyDescent="0.5">
      <c r="A7" s="668" t="s">
        <v>1</v>
      </c>
      <c r="B7" s="669"/>
      <c r="C7" s="669"/>
      <c r="D7" s="669"/>
      <c r="E7" s="669"/>
      <c r="F7" s="669"/>
      <c r="G7" s="669"/>
      <c r="H7" s="669"/>
      <c r="I7" s="669"/>
      <c r="J7" s="669"/>
      <c r="K7" s="669"/>
      <c r="L7" s="669"/>
      <c r="M7" s="669"/>
      <c r="N7" s="669"/>
      <c r="O7" s="669"/>
      <c r="P7" s="669"/>
      <c r="Q7" s="669"/>
      <c r="R7" s="670"/>
    </row>
    <row r="8" spans="1:18" ht="15.75" x14ac:dyDescent="0.25">
      <c r="A8" s="65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7"/>
      <c r="P8" s="67"/>
      <c r="Q8" s="67"/>
      <c r="R8" s="68"/>
    </row>
    <row r="9" spans="1:18" ht="15.75" customHeight="1" x14ac:dyDescent="0.25">
      <c r="A9" s="69"/>
      <c r="B9" s="70"/>
      <c r="C9" s="70"/>
      <c r="D9" s="70"/>
      <c r="E9" s="70"/>
      <c r="F9" s="70"/>
      <c r="G9" s="70"/>
      <c r="H9" s="70"/>
      <c r="I9" s="70"/>
      <c r="J9" s="70"/>
      <c r="K9" s="695" t="s">
        <v>249</v>
      </c>
      <c r="L9" s="695"/>
      <c r="M9" s="695"/>
      <c r="N9" s="695"/>
      <c r="O9" s="695"/>
      <c r="P9" s="695"/>
      <c r="Q9" s="695"/>
      <c r="R9" s="696"/>
    </row>
    <row r="10" spans="1:18" ht="15.75" x14ac:dyDescent="0.25">
      <c r="A10" s="69"/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1"/>
      <c r="P10" s="71"/>
      <c r="Q10" s="71"/>
      <c r="R10" s="72"/>
    </row>
    <row r="11" spans="1:18" ht="15.75" x14ac:dyDescent="0.25">
      <c r="A11" s="681" t="s">
        <v>8</v>
      </c>
      <c r="B11" s="682"/>
      <c r="C11" s="682"/>
      <c r="D11" s="682"/>
      <c r="E11" s="682"/>
      <c r="F11" s="682"/>
      <c r="G11" s="682"/>
      <c r="H11" s="682"/>
      <c r="I11" s="682"/>
      <c r="J11" s="682"/>
      <c r="K11" s="682"/>
      <c r="L11" s="70"/>
      <c r="M11" s="679" t="s">
        <v>250</v>
      </c>
      <c r="N11" s="679"/>
      <c r="O11" s="679"/>
      <c r="P11" s="679"/>
      <c r="Q11" s="679"/>
      <c r="R11" s="680"/>
    </row>
    <row r="12" spans="1:18" ht="15.75" x14ac:dyDescent="0.25">
      <c r="A12" s="73"/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683"/>
      <c r="N12" s="683"/>
      <c r="O12" s="683"/>
      <c r="P12" s="683"/>
      <c r="Q12" s="683"/>
      <c r="R12" s="684"/>
    </row>
    <row r="13" spans="1:18" ht="15.75" x14ac:dyDescent="0.25">
      <c r="A13" s="75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7"/>
      <c r="P13" s="77"/>
      <c r="Q13" s="77"/>
      <c r="R13" s="78"/>
    </row>
    <row r="14" spans="1:18" ht="15.75" x14ac:dyDescent="0.25">
      <c r="A14" s="75"/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7"/>
      <c r="P14" s="77"/>
      <c r="Q14" s="77"/>
      <c r="R14" s="78"/>
    </row>
    <row r="15" spans="1:18" ht="20.25" customHeight="1" x14ac:dyDescent="0.25">
      <c r="A15" s="664" t="s">
        <v>2</v>
      </c>
      <c r="B15" s="665"/>
      <c r="C15" s="665"/>
      <c r="D15" s="665"/>
      <c r="E15" s="665"/>
      <c r="F15" s="666" t="s">
        <v>194</v>
      </c>
      <c r="G15" s="666"/>
      <c r="H15" s="666"/>
      <c r="I15" s="666"/>
      <c r="J15" s="666"/>
      <c r="K15" s="666"/>
      <c r="L15" s="666"/>
      <c r="M15" s="666"/>
      <c r="N15" s="666"/>
      <c r="O15" s="666"/>
      <c r="P15" s="666"/>
      <c r="Q15" s="666"/>
      <c r="R15" s="667"/>
    </row>
    <row r="16" spans="1:18" ht="16.5" x14ac:dyDescent="0.25">
      <c r="A16" s="685" t="s">
        <v>4</v>
      </c>
      <c r="B16" s="686"/>
      <c r="C16" s="686"/>
      <c r="D16" s="686"/>
      <c r="E16" s="686"/>
      <c r="F16" s="686"/>
      <c r="G16" s="686"/>
      <c r="H16" s="686"/>
      <c r="I16" s="686"/>
      <c r="J16" s="686"/>
      <c r="K16" s="686"/>
      <c r="L16" s="686"/>
      <c r="M16" s="686"/>
      <c r="N16" s="686"/>
      <c r="O16" s="686"/>
      <c r="P16" s="686"/>
      <c r="Q16" s="686"/>
      <c r="R16" s="687"/>
    </row>
    <row r="17" spans="1:18" ht="15.75" x14ac:dyDescent="0.25">
      <c r="A17" s="75"/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7"/>
      <c r="P17" s="77"/>
      <c r="Q17" s="77"/>
      <c r="R17" s="78"/>
    </row>
    <row r="18" spans="1:18" ht="20.25" customHeight="1" x14ac:dyDescent="0.25">
      <c r="A18" s="664" t="s">
        <v>3</v>
      </c>
      <c r="B18" s="665"/>
      <c r="C18" s="665"/>
      <c r="D18" s="697"/>
      <c r="E18" s="134" t="s">
        <v>291</v>
      </c>
      <c r="F18" s="134" t="s">
        <v>338</v>
      </c>
      <c r="G18" s="134" t="s">
        <v>408</v>
      </c>
      <c r="H18" s="134">
        <v>0</v>
      </c>
      <c r="I18" s="134">
        <v>9</v>
      </c>
      <c r="J18" s="134">
        <v>0</v>
      </c>
      <c r="K18" s="134">
        <v>1</v>
      </c>
      <c r="L18" s="134">
        <v>2</v>
      </c>
      <c r="M18" s="139">
        <v>1</v>
      </c>
      <c r="N18" s="79"/>
      <c r="O18" s="80"/>
      <c r="P18" s="80"/>
      <c r="Q18" s="80"/>
      <c r="R18" s="81"/>
    </row>
    <row r="19" spans="1:18" ht="15.75" customHeight="1" x14ac:dyDescent="0.25">
      <c r="A19" s="650" t="s">
        <v>403</v>
      </c>
      <c r="B19" s="651"/>
      <c r="C19" s="651"/>
      <c r="D19" s="651"/>
      <c r="E19" s="651"/>
      <c r="F19" s="651"/>
      <c r="G19" s="651"/>
      <c r="H19" s="651"/>
      <c r="I19" s="651"/>
      <c r="J19" s="651"/>
      <c r="K19" s="651"/>
      <c r="L19" s="651"/>
      <c r="M19" s="651"/>
      <c r="N19" s="651"/>
      <c r="O19" s="651"/>
      <c r="P19" s="651"/>
      <c r="Q19" s="651"/>
      <c r="R19" s="652"/>
    </row>
    <row r="20" spans="1:18" ht="15.75" customHeight="1" x14ac:dyDescent="0.25">
      <c r="A20" s="653"/>
      <c r="B20" s="654"/>
      <c r="C20" s="654"/>
      <c r="D20" s="654"/>
      <c r="E20" s="654"/>
      <c r="F20" s="654"/>
      <c r="G20" s="654"/>
      <c r="H20" s="654"/>
      <c r="I20" s="654"/>
      <c r="J20" s="654"/>
      <c r="K20" s="654"/>
      <c r="L20" s="654"/>
      <c r="M20" s="654"/>
      <c r="N20" s="654"/>
      <c r="O20" s="654"/>
      <c r="P20" s="654"/>
      <c r="Q20" s="654"/>
      <c r="R20" s="655"/>
    </row>
    <row r="21" spans="1:18" ht="16.5" customHeight="1" x14ac:dyDescent="0.25">
      <c r="A21" s="688"/>
      <c r="B21" s="689"/>
      <c r="C21" s="689"/>
      <c r="D21" s="689"/>
      <c r="E21" s="689"/>
      <c r="F21" s="689"/>
      <c r="G21" s="689"/>
      <c r="H21" s="689"/>
      <c r="I21" s="689"/>
      <c r="J21" s="689"/>
      <c r="K21" s="689"/>
      <c r="L21" s="689"/>
      <c r="M21" s="689"/>
      <c r="N21" s="689"/>
      <c r="O21" s="689"/>
      <c r="P21" s="689"/>
      <c r="Q21" s="689"/>
      <c r="R21" s="690"/>
    </row>
    <row r="22" spans="1:18" ht="15.75" x14ac:dyDescent="0.25">
      <c r="A22" s="75"/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7"/>
      <c r="P22" s="77"/>
      <c r="Q22" s="77"/>
      <c r="R22" s="78"/>
    </row>
    <row r="23" spans="1:18" ht="15" customHeight="1" x14ac:dyDescent="0.25">
      <c r="A23" s="664" t="s">
        <v>5</v>
      </c>
      <c r="B23" s="665"/>
      <c r="C23" s="665"/>
      <c r="D23" s="666" t="s">
        <v>191</v>
      </c>
      <c r="E23" s="666"/>
      <c r="F23" s="666"/>
      <c r="G23" s="666"/>
      <c r="H23" s="666"/>
      <c r="I23" s="666"/>
      <c r="J23" s="666"/>
      <c r="K23" s="666"/>
      <c r="L23" s="666"/>
      <c r="M23" s="666"/>
      <c r="N23" s="666"/>
      <c r="O23" s="666"/>
      <c r="P23" s="666"/>
      <c r="Q23" s="666"/>
      <c r="R23" s="667"/>
    </row>
    <row r="24" spans="1:18" ht="15.75" x14ac:dyDescent="0.25">
      <c r="A24" s="75"/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7"/>
      <c r="P24" s="77"/>
      <c r="Q24" s="77"/>
      <c r="R24" s="78"/>
    </row>
    <row r="25" spans="1:18" ht="15" customHeight="1" x14ac:dyDescent="0.25">
      <c r="A25" s="691" t="s">
        <v>6</v>
      </c>
      <c r="B25" s="692"/>
      <c r="C25" s="692"/>
      <c r="D25" s="692"/>
      <c r="E25" s="692"/>
      <c r="F25" s="692"/>
      <c r="G25" s="692"/>
      <c r="H25" s="692"/>
      <c r="I25" s="693" t="s">
        <v>212</v>
      </c>
      <c r="J25" s="693"/>
      <c r="K25" s="693"/>
      <c r="L25" s="693"/>
      <c r="M25" s="693"/>
      <c r="N25" s="693"/>
      <c r="O25" s="693"/>
      <c r="P25" s="693"/>
      <c r="Q25" s="693"/>
      <c r="R25" s="694"/>
    </row>
    <row r="26" spans="1:18" ht="15.75" x14ac:dyDescent="0.25">
      <c r="A26" s="75"/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7"/>
      <c r="P26" s="77"/>
      <c r="Q26" s="77"/>
      <c r="R26" s="78"/>
    </row>
    <row r="27" spans="1:18" ht="15.75" x14ac:dyDescent="0.25">
      <c r="A27" s="75"/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7"/>
      <c r="P27" s="77"/>
      <c r="Q27" s="77"/>
      <c r="R27" s="78"/>
    </row>
    <row r="28" spans="1:18" x14ac:dyDescent="0.25">
      <c r="A28" s="676" t="s">
        <v>7</v>
      </c>
      <c r="B28" s="677"/>
      <c r="C28" s="677"/>
      <c r="D28" s="677"/>
      <c r="E28" s="677"/>
      <c r="F28" s="677"/>
      <c r="G28" s="677"/>
      <c r="H28" s="677"/>
      <c r="I28" s="677"/>
      <c r="J28" s="677"/>
      <c r="K28" s="677"/>
      <c r="L28" s="677"/>
      <c r="M28" s="677"/>
      <c r="N28" s="677"/>
      <c r="O28" s="677"/>
      <c r="P28" s="677"/>
      <c r="Q28" s="677"/>
      <c r="R28" s="678"/>
    </row>
    <row r="29" spans="1:18" ht="21" customHeight="1" x14ac:dyDescent="0.25">
      <c r="A29" s="673" t="s">
        <v>404</v>
      </c>
      <c r="B29" s="674"/>
      <c r="C29" s="674"/>
      <c r="D29" s="674"/>
      <c r="E29" s="674"/>
      <c r="F29" s="674"/>
      <c r="G29" s="674"/>
      <c r="H29" s="674"/>
      <c r="I29" s="674"/>
      <c r="J29" s="674"/>
      <c r="K29" s="674"/>
      <c r="L29" s="674"/>
      <c r="M29" s="674"/>
      <c r="N29" s="674"/>
      <c r="O29" s="674"/>
      <c r="P29" s="674"/>
      <c r="Q29" s="674"/>
      <c r="R29" s="675"/>
    </row>
    <row r="32" spans="1:18" ht="15.75" x14ac:dyDescent="0.25">
      <c r="A32" s="662" t="s">
        <v>9</v>
      </c>
      <c r="B32" s="662"/>
      <c r="C32" s="662"/>
      <c r="D32" s="662"/>
      <c r="E32" s="662"/>
      <c r="F32" s="662"/>
      <c r="G32" s="662"/>
      <c r="H32" s="662"/>
      <c r="I32" s="662"/>
      <c r="J32" s="662"/>
      <c r="K32" s="662"/>
      <c r="L32" s="662"/>
      <c r="M32" s="662"/>
      <c r="N32" s="662"/>
      <c r="O32" s="662"/>
      <c r="P32" s="662"/>
      <c r="Q32" s="662"/>
      <c r="R32" s="662"/>
    </row>
    <row r="33" spans="1:18" x14ac:dyDescent="0.25">
      <c r="A33" s="82"/>
    </row>
    <row r="34" spans="1:18" ht="33.75" customHeight="1" x14ac:dyDescent="0.25">
      <c r="A34" s="663" t="s">
        <v>3</v>
      </c>
      <c r="B34" s="663"/>
      <c r="C34" s="663" t="str">
        <f>IF(A19=0," ",A19)</f>
        <v>История и чужд език (английски език/ френски език)</v>
      </c>
      <c r="D34" s="663"/>
      <c r="E34" s="663"/>
      <c r="F34" s="663"/>
      <c r="G34" s="663"/>
      <c r="H34" s="663"/>
      <c r="I34" s="663"/>
      <c r="J34" s="663"/>
      <c r="K34" s="663"/>
      <c r="L34" s="663"/>
      <c r="M34" s="663"/>
      <c r="N34" s="663"/>
      <c r="O34" s="663"/>
      <c r="P34" s="663"/>
      <c r="Q34" s="663"/>
      <c r="R34" s="663"/>
    </row>
    <row r="37" spans="1:18" x14ac:dyDescent="0.25">
      <c r="A37" s="656" t="s">
        <v>10</v>
      </c>
      <c r="B37" s="656"/>
      <c r="C37" s="656"/>
      <c r="D37" s="656"/>
      <c r="E37" s="656"/>
      <c r="F37" s="656"/>
      <c r="G37" s="656"/>
      <c r="H37" s="656"/>
      <c r="I37" s="656"/>
      <c r="J37" s="656"/>
      <c r="K37" s="656"/>
      <c r="L37" s="656"/>
      <c r="M37" s="656"/>
      <c r="N37" s="656"/>
      <c r="O37" s="656"/>
      <c r="P37" s="656"/>
      <c r="Q37" s="656"/>
      <c r="R37" s="656"/>
    </row>
    <row r="38" spans="1:18" ht="99.95" customHeight="1" x14ac:dyDescent="0.25">
      <c r="A38" s="657" t="s">
        <v>405</v>
      </c>
      <c r="B38" s="657"/>
      <c r="C38" s="657"/>
      <c r="D38" s="657"/>
      <c r="E38" s="657"/>
      <c r="F38" s="657"/>
      <c r="G38" s="657"/>
      <c r="H38" s="657"/>
      <c r="I38" s="657"/>
      <c r="J38" s="657"/>
      <c r="K38" s="657"/>
      <c r="L38" s="657"/>
      <c r="M38" s="657"/>
      <c r="N38" s="657"/>
      <c r="O38" s="657"/>
      <c r="P38" s="657"/>
      <c r="Q38" s="657"/>
      <c r="R38" s="657"/>
    </row>
    <row r="39" spans="1:18" x14ac:dyDescent="0.25">
      <c r="A39" s="85"/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6"/>
      <c r="P39" s="86"/>
      <c r="Q39" s="86"/>
      <c r="R39" s="86"/>
    </row>
    <row r="40" spans="1:18" ht="30" customHeight="1" x14ac:dyDescent="0.25">
      <c r="A40" s="658" t="s">
        <v>11</v>
      </c>
      <c r="B40" s="658"/>
      <c r="C40" s="658"/>
      <c r="D40" s="658"/>
      <c r="E40" s="658"/>
      <c r="F40" s="658"/>
      <c r="G40" s="658"/>
      <c r="H40" s="658"/>
      <c r="I40" s="658"/>
      <c r="J40" s="658"/>
      <c r="K40" s="658"/>
      <c r="L40" s="658"/>
      <c r="M40" s="658"/>
      <c r="N40" s="658"/>
      <c r="O40" s="658"/>
      <c r="P40" s="658"/>
      <c r="Q40" s="658"/>
      <c r="R40" s="658"/>
    </row>
    <row r="41" spans="1:18" ht="99.95" customHeight="1" x14ac:dyDescent="0.25">
      <c r="A41" s="659" t="s">
        <v>409</v>
      </c>
      <c r="B41" s="659"/>
      <c r="C41" s="659"/>
      <c r="D41" s="659"/>
      <c r="E41" s="659"/>
      <c r="F41" s="659"/>
      <c r="G41" s="659"/>
      <c r="H41" s="659"/>
      <c r="I41" s="659"/>
      <c r="J41" s="659"/>
      <c r="K41" s="659"/>
      <c r="L41" s="659"/>
      <c r="M41" s="659"/>
      <c r="N41" s="659"/>
      <c r="O41" s="659"/>
      <c r="P41" s="659"/>
      <c r="Q41" s="659"/>
      <c r="R41" s="659"/>
    </row>
    <row r="42" spans="1:18" x14ac:dyDescent="0.25">
      <c r="A42" s="85"/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6"/>
      <c r="P42" s="86"/>
      <c r="Q42" s="86"/>
      <c r="R42" s="86"/>
    </row>
    <row r="43" spans="1:18" x14ac:dyDescent="0.25">
      <c r="A43" s="661" t="s">
        <v>12</v>
      </c>
      <c r="B43" s="661"/>
      <c r="C43" s="661"/>
      <c r="D43" s="661"/>
      <c r="E43" s="661"/>
      <c r="F43" s="661"/>
      <c r="G43" s="661"/>
      <c r="H43" s="661"/>
      <c r="I43" s="661"/>
      <c r="J43" s="661"/>
      <c r="K43" s="661"/>
      <c r="L43" s="661"/>
      <c r="M43" s="661"/>
      <c r="N43" s="661"/>
      <c r="O43" s="661"/>
      <c r="P43" s="661"/>
      <c r="Q43" s="661"/>
      <c r="R43" s="661"/>
    </row>
    <row r="44" spans="1:18" ht="80.099999999999994" customHeight="1" x14ac:dyDescent="0.25">
      <c r="A44" s="660" t="s">
        <v>406</v>
      </c>
      <c r="B44" s="660"/>
      <c r="C44" s="660"/>
      <c r="D44" s="660"/>
      <c r="E44" s="660"/>
      <c r="F44" s="660"/>
      <c r="G44" s="660"/>
      <c r="H44" s="660"/>
      <c r="I44" s="660"/>
      <c r="J44" s="660"/>
      <c r="K44" s="660"/>
      <c r="L44" s="660"/>
      <c r="M44" s="660"/>
      <c r="N44" s="660"/>
      <c r="O44" s="660"/>
      <c r="P44" s="660"/>
      <c r="Q44" s="660"/>
      <c r="R44" s="660"/>
    </row>
    <row r="45" spans="1:18" x14ac:dyDescent="0.25">
      <c r="A45" s="85"/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6"/>
      <c r="P45" s="86"/>
      <c r="Q45" s="86"/>
      <c r="R45" s="86"/>
    </row>
    <row r="46" spans="1:18" x14ac:dyDescent="0.25">
      <c r="A46" s="661" t="s">
        <v>13</v>
      </c>
      <c r="B46" s="661"/>
      <c r="C46" s="661"/>
      <c r="D46" s="661"/>
      <c r="E46" s="661"/>
      <c r="F46" s="661"/>
      <c r="G46" s="661"/>
      <c r="H46" s="661"/>
      <c r="I46" s="661"/>
      <c r="J46" s="661"/>
      <c r="K46" s="661"/>
      <c r="L46" s="661"/>
      <c r="M46" s="661"/>
      <c r="N46" s="661"/>
      <c r="O46" s="661"/>
      <c r="P46" s="661"/>
      <c r="Q46" s="661"/>
      <c r="R46" s="661"/>
    </row>
    <row r="47" spans="1:18" ht="80.099999999999994" customHeight="1" x14ac:dyDescent="0.25">
      <c r="A47" s="649" t="s">
        <v>407</v>
      </c>
      <c r="B47" s="649"/>
      <c r="C47" s="649"/>
      <c r="D47" s="649"/>
      <c r="E47" s="649"/>
      <c r="F47" s="649"/>
      <c r="G47" s="649"/>
      <c r="H47" s="649"/>
      <c r="I47" s="649"/>
      <c r="J47" s="649"/>
      <c r="K47" s="649"/>
      <c r="L47" s="649"/>
      <c r="M47" s="649"/>
      <c r="N47" s="649"/>
      <c r="O47" s="649"/>
      <c r="P47" s="649"/>
      <c r="Q47" s="649"/>
      <c r="R47" s="649"/>
    </row>
    <row r="48" spans="1:18" x14ac:dyDescent="0.25">
      <c r="A48" s="85"/>
      <c r="B48" s="85"/>
      <c r="C48" s="85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6"/>
      <c r="P48" s="86"/>
      <c r="Q48" s="86"/>
      <c r="R48" s="86"/>
    </row>
    <row r="49" spans="1:18" x14ac:dyDescent="0.25">
      <c r="A49" s="85"/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6"/>
      <c r="P49" s="86"/>
      <c r="Q49" s="86"/>
      <c r="R49" s="86"/>
    </row>
    <row r="50" spans="1:18" x14ac:dyDescent="0.25">
      <c r="A50" s="85"/>
      <c r="B50" s="85"/>
      <c r="C50" s="85"/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6"/>
      <c r="P50" s="86"/>
      <c r="Q50" s="86"/>
      <c r="R50" s="86"/>
    </row>
    <row r="51" spans="1:18" x14ac:dyDescent="0.25">
      <c r="A51" s="85"/>
      <c r="B51" s="85"/>
      <c r="C51" s="85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6"/>
      <c r="P51" s="86"/>
      <c r="Q51" s="86"/>
      <c r="R51" s="86"/>
    </row>
    <row r="52" spans="1:18" x14ac:dyDescent="0.25">
      <c r="A52" s="85"/>
      <c r="B52" s="85"/>
      <c r="C52" s="85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6"/>
      <c r="P52" s="86"/>
      <c r="Q52" s="86"/>
      <c r="R52" s="86"/>
    </row>
    <row r="53" spans="1:18" x14ac:dyDescent="0.25">
      <c r="A53" s="85"/>
      <c r="B53" s="85"/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6"/>
      <c r="P53" s="86"/>
      <c r="Q53" s="86"/>
      <c r="R53" s="86"/>
    </row>
    <row r="54" spans="1:18" x14ac:dyDescent="0.25">
      <c r="A54" s="85"/>
      <c r="B54" s="85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6"/>
      <c r="P54" s="86"/>
      <c r="Q54" s="86"/>
      <c r="R54" s="86"/>
    </row>
    <row r="55" spans="1:18" x14ac:dyDescent="0.25">
      <c r="A55" s="85"/>
      <c r="B55" s="85"/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6"/>
      <c r="P55" s="86"/>
      <c r="Q55" s="86"/>
      <c r="R55" s="86"/>
    </row>
    <row r="56" spans="1:18" x14ac:dyDescent="0.25">
      <c r="A56" s="85"/>
      <c r="B56" s="85"/>
      <c r="C56" s="85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6"/>
      <c r="P56" s="86"/>
      <c r="Q56" s="86"/>
      <c r="R56" s="86"/>
    </row>
    <row r="57" spans="1:18" x14ac:dyDescent="0.25">
      <c r="A57" s="85"/>
      <c r="B57" s="85"/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6"/>
      <c r="P57" s="86"/>
      <c r="Q57" s="86"/>
      <c r="R57" s="86"/>
    </row>
    <row r="58" spans="1:18" x14ac:dyDescent="0.25">
      <c r="A58" s="85"/>
      <c r="B58" s="85"/>
      <c r="C58" s="85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6"/>
      <c r="P58" s="86"/>
      <c r="Q58" s="86"/>
      <c r="R58" s="86"/>
    </row>
    <row r="59" spans="1:18" x14ac:dyDescent="0.25">
      <c r="A59" s="85"/>
      <c r="B59" s="85"/>
      <c r="C59" s="85"/>
      <c r="D59" s="85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6"/>
      <c r="P59" s="86"/>
      <c r="Q59" s="86"/>
      <c r="R59" s="86"/>
    </row>
    <row r="60" spans="1:18" x14ac:dyDescent="0.25">
      <c r="A60" s="85"/>
      <c r="B60" s="85"/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6"/>
      <c r="P60" s="86"/>
      <c r="Q60" s="86"/>
      <c r="R60" s="86"/>
    </row>
    <row r="61" spans="1:18" x14ac:dyDescent="0.25">
      <c r="A61" s="85"/>
      <c r="B61" s="85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6"/>
      <c r="P61" s="86"/>
      <c r="Q61" s="86"/>
      <c r="R61" s="86"/>
    </row>
    <row r="62" spans="1:18" x14ac:dyDescent="0.25">
      <c r="A62" s="85"/>
      <c r="B62" s="85"/>
      <c r="C62" s="85"/>
      <c r="D62" s="85"/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6"/>
      <c r="P62" s="86"/>
      <c r="Q62" s="86"/>
      <c r="R62" s="86"/>
    </row>
    <row r="63" spans="1:18" x14ac:dyDescent="0.25">
      <c r="A63" s="85"/>
      <c r="B63" s="85"/>
      <c r="C63" s="85"/>
      <c r="D63" s="85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6"/>
      <c r="P63" s="86"/>
      <c r="Q63" s="86"/>
      <c r="R63" s="86"/>
    </row>
    <row r="64" spans="1:18" x14ac:dyDescent="0.25">
      <c r="A64" s="85"/>
      <c r="B64" s="85"/>
      <c r="C64" s="85"/>
      <c r="D64" s="85"/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86"/>
      <c r="P64" s="86"/>
      <c r="Q64" s="86"/>
      <c r="R64" s="86"/>
    </row>
    <row r="65" spans="1:18" x14ac:dyDescent="0.25">
      <c r="A65" s="85"/>
      <c r="B65" s="85"/>
      <c r="C65" s="85"/>
      <c r="D65" s="85"/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86"/>
      <c r="P65" s="86"/>
      <c r="Q65" s="86"/>
      <c r="R65" s="86"/>
    </row>
    <row r="66" spans="1:18" x14ac:dyDescent="0.25">
      <c r="A66" s="85"/>
      <c r="B66" s="85"/>
      <c r="C66" s="85"/>
      <c r="D66" s="85"/>
      <c r="E66" s="85"/>
      <c r="F66" s="85"/>
      <c r="G66" s="85"/>
      <c r="H66" s="85"/>
      <c r="I66" s="85"/>
      <c r="J66" s="85"/>
      <c r="K66" s="85"/>
      <c r="L66" s="85"/>
      <c r="M66" s="85"/>
      <c r="N66" s="85"/>
      <c r="O66" s="86"/>
      <c r="P66" s="86"/>
      <c r="Q66" s="86"/>
      <c r="R66" s="86"/>
    </row>
    <row r="67" spans="1:18" x14ac:dyDescent="0.25">
      <c r="A67" s="85"/>
      <c r="B67" s="85"/>
      <c r="C67" s="85"/>
      <c r="D67" s="85"/>
      <c r="E67" s="85"/>
      <c r="F67" s="85"/>
      <c r="G67" s="85"/>
      <c r="H67" s="85"/>
      <c r="I67" s="85"/>
      <c r="J67" s="85"/>
      <c r="K67" s="85"/>
      <c r="L67" s="85"/>
      <c r="M67" s="85"/>
      <c r="N67" s="85"/>
      <c r="O67" s="86"/>
      <c r="P67" s="86"/>
      <c r="Q67" s="86"/>
      <c r="R67" s="86"/>
    </row>
    <row r="68" spans="1:18" x14ac:dyDescent="0.25">
      <c r="A68" s="85"/>
      <c r="B68" s="85"/>
      <c r="C68" s="85"/>
      <c r="D68" s="85"/>
      <c r="E68" s="85"/>
      <c r="F68" s="85"/>
      <c r="G68" s="85"/>
      <c r="H68" s="85"/>
      <c r="I68" s="85"/>
      <c r="J68" s="85"/>
      <c r="K68" s="85"/>
      <c r="L68" s="85"/>
      <c r="M68" s="85"/>
      <c r="N68" s="85"/>
      <c r="O68" s="86"/>
      <c r="P68" s="86"/>
      <c r="Q68" s="86"/>
      <c r="R68" s="86"/>
    </row>
    <row r="69" spans="1:18" x14ac:dyDescent="0.25">
      <c r="A69" s="85"/>
      <c r="B69" s="85"/>
      <c r="C69" s="85"/>
      <c r="D69" s="85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6"/>
      <c r="P69" s="86"/>
      <c r="Q69" s="86"/>
      <c r="R69" s="86"/>
    </row>
    <row r="70" spans="1:18" x14ac:dyDescent="0.25">
      <c r="A70" s="85"/>
      <c r="B70" s="85"/>
      <c r="C70" s="85"/>
      <c r="D70" s="85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6"/>
      <c r="P70" s="86"/>
      <c r="Q70" s="86"/>
      <c r="R70" s="86"/>
    </row>
    <row r="71" spans="1:18" x14ac:dyDescent="0.25">
      <c r="A71" s="85"/>
      <c r="B71" s="85"/>
      <c r="C71" s="85"/>
      <c r="D71" s="85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6"/>
      <c r="P71" s="86"/>
      <c r="Q71" s="86"/>
      <c r="R71" s="86"/>
    </row>
    <row r="72" spans="1:18" x14ac:dyDescent="0.25">
      <c r="A72" s="85"/>
      <c r="B72" s="85"/>
      <c r="C72" s="85"/>
      <c r="D72" s="85"/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6"/>
      <c r="P72" s="86"/>
      <c r="Q72" s="86"/>
      <c r="R72" s="86"/>
    </row>
    <row r="73" spans="1:18" x14ac:dyDescent="0.25">
      <c r="A73" s="85"/>
      <c r="B73" s="85"/>
      <c r="C73" s="85"/>
      <c r="D73" s="85"/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6"/>
      <c r="P73" s="86"/>
      <c r="Q73" s="86"/>
      <c r="R73" s="86"/>
    </row>
    <row r="74" spans="1:18" x14ac:dyDescent="0.25">
      <c r="A74" s="85"/>
      <c r="B74" s="85"/>
      <c r="C74" s="85"/>
      <c r="D74" s="85"/>
      <c r="E74" s="85"/>
      <c r="F74" s="85"/>
      <c r="G74" s="85"/>
      <c r="H74" s="85"/>
      <c r="I74" s="85"/>
      <c r="J74" s="85"/>
      <c r="K74" s="85"/>
      <c r="L74" s="85"/>
      <c r="M74" s="85"/>
      <c r="N74" s="85"/>
      <c r="O74" s="86"/>
      <c r="P74" s="86"/>
      <c r="Q74" s="86"/>
      <c r="R74" s="86"/>
    </row>
    <row r="75" spans="1:18" x14ac:dyDescent="0.25">
      <c r="A75" s="85"/>
      <c r="B75" s="85"/>
      <c r="C75" s="85"/>
      <c r="D75" s="85"/>
      <c r="E75" s="85"/>
      <c r="F75" s="85"/>
      <c r="G75" s="85"/>
      <c r="H75" s="85"/>
      <c r="I75" s="85"/>
      <c r="J75" s="85"/>
      <c r="K75" s="85"/>
      <c r="L75" s="85"/>
      <c r="M75" s="85"/>
      <c r="N75" s="85"/>
      <c r="O75" s="86"/>
      <c r="P75" s="86"/>
      <c r="Q75" s="86"/>
      <c r="R75" s="86"/>
    </row>
    <row r="76" spans="1:18" x14ac:dyDescent="0.25">
      <c r="A76" s="85"/>
      <c r="B76" s="85"/>
      <c r="C76" s="85"/>
      <c r="D76" s="85"/>
      <c r="E76" s="85"/>
      <c r="F76" s="85"/>
      <c r="G76" s="85"/>
      <c r="H76" s="85"/>
      <c r="I76" s="85"/>
      <c r="J76" s="85"/>
      <c r="K76" s="85"/>
      <c r="L76" s="85"/>
      <c r="M76" s="85"/>
      <c r="N76" s="85"/>
      <c r="O76" s="86"/>
      <c r="P76" s="86"/>
      <c r="Q76" s="86"/>
      <c r="R76" s="86"/>
    </row>
    <row r="77" spans="1:18" x14ac:dyDescent="0.25">
      <c r="A77" s="85"/>
      <c r="B77" s="85"/>
      <c r="C77" s="85"/>
      <c r="D77" s="85"/>
      <c r="E77" s="85"/>
      <c r="F77" s="85"/>
      <c r="G77" s="85"/>
      <c r="H77" s="85"/>
      <c r="I77" s="85"/>
      <c r="J77" s="85"/>
      <c r="K77" s="85"/>
      <c r="L77" s="85"/>
      <c r="M77" s="85"/>
      <c r="N77" s="85"/>
      <c r="O77" s="86"/>
      <c r="P77" s="86"/>
      <c r="Q77" s="86"/>
      <c r="R77" s="86"/>
    </row>
    <row r="78" spans="1:18" x14ac:dyDescent="0.25">
      <c r="A78" s="85"/>
      <c r="B78" s="85"/>
      <c r="C78" s="85"/>
      <c r="D78" s="85"/>
      <c r="E78" s="85"/>
      <c r="F78" s="85"/>
      <c r="G78" s="85"/>
      <c r="H78" s="85"/>
      <c r="I78" s="85"/>
      <c r="J78" s="85"/>
      <c r="K78" s="85"/>
      <c r="L78" s="85"/>
      <c r="M78" s="85"/>
      <c r="N78" s="85"/>
      <c r="O78" s="86"/>
      <c r="P78" s="86"/>
      <c r="Q78" s="86"/>
      <c r="R78" s="86"/>
    </row>
    <row r="79" spans="1:18" x14ac:dyDescent="0.25">
      <c r="A79" s="85"/>
      <c r="B79" s="85"/>
      <c r="C79" s="85"/>
      <c r="D79" s="85"/>
      <c r="E79" s="85"/>
      <c r="F79" s="85"/>
      <c r="G79" s="85"/>
      <c r="H79" s="85"/>
      <c r="I79" s="85"/>
      <c r="J79" s="85"/>
      <c r="K79" s="85"/>
      <c r="L79" s="85"/>
      <c r="M79" s="85"/>
      <c r="N79" s="85"/>
      <c r="O79" s="86"/>
      <c r="P79" s="86"/>
      <c r="Q79" s="86"/>
      <c r="R79" s="86"/>
    </row>
    <row r="80" spans="1:18" x14ac:dyDescent="0.25">
      <c r="A80" s="85"/>
      <c r="B80" s="85"/>
      <c r="C80" s="85"/>
      <c r="D80" s="85"/>
      <c r="E80" s="85"/>
      <c r="F80" s="85"/>
      <c r="G80" s="85"/>
      <c r="H80" s="85"/>
      <c r="I80" s="85"/>
      <c r="J80" s="85"/>
      <c r="K80" s="85"/>
      <c r="L80" s="85"/>
      <c r="M80" s="85"/>
      <c r="N80" s="85"/>
      <c r="O80" s="86"/>
      <c r="P80" s="86"/>
      <c r="Q80" s="86"/>
      <c r="R80" s="86"/>
    </row>
    <row r="81" spans="1:18" x14ac:dyDescent="0.25">
      <c r="A81" s="85"/>
      <c r="B81" s="85"/>
      <c r="C81" s="85"/>
      <c r="D81" s="85"/>
      <c r="E81" s="85"/>
      <c r="F81" s="85"/>
      <c r="G81" s="85"/>
      <c r="H81" s="85"/>
      <c r="I81" s="85"/>
      <c r="J81" s="85"/>
      <c r="K81" s="85"/>
      <c r="L81" s="85"/>
      <c r="M81" s="85"/>
      <c r="N81" s="85"/>
      <c r="O81" s="86"/>
      <c r="P81" s="86"/>
      <c r="Q81" s="86"/>
      <c r="R81" s="86"/>
    </row>
    <row r="82" spans="1:18" x14ac:dyDescent="0.25">
      <c r="A82" s="85"/>
      <c r="B82" s="85"/>
      <c r="C82" s="85"/>
      <c r="D82" s="85"/>
      <c r="E82" s="85"/>
      <c r="F82" s="85"/>
      <c r="G82" s="85"/>
      <c r="H82" s="85"/>
      <c r="I82" s="85"/>
      <c r="J82" s="85"/>
      <c r="K82" s="85"/>
      <c r="L82" s="85"/>
      <c r="M82" s="85"/>
      <c r="N82" s="85"/>
      <c r="O82" s="86"/>
      <c r="P82" s="86"/>
      <c r="Q82" s="86"/>
      <c r="R82" s="86"/>
    </row>
    <row r="83" spans="1:18" x14ac:dyDescent="0.25">
      <c r="A83" s="85"/>
      <c r="B83" s="85"/>
      <c r="C83" s="85"/>
      <c r="D83" s="85"/>
      <c r="E83" s="85"/>
      <c r="F83" s="85"/>
      <c r="G83" s="85"/>
      <c r="H83" s="85"/>
      <c r="I83" s="85"/>
      <c r="J83" s="85"/>
      <c r="K83" s="85"/>
      <c r="L83" s="85"/>
      <c r="M83" s="85"/>
      <c r="N83" s="85"/>
      <c r="O83" s="86"/>
      <c r="P83" s="86"/>
      <c r="Q83" s="86"/>
      <c r="R83" s="86"/>
    </row>
    <row r="84" spans="1:18" x14ac:dyDescent="0.25">
      <c r="A84" s="85"/>
      <c r="B84" s="85"/>
      <c r="C84" s="85"/>
      <c r="D84" s="85"/>
      <c r="E84" s="85"/>
      <c r="F84" s="85"/>
      <c r="G84" s="85"/>
      <c r="H84" s="85"/>
      <c r="I84" s="85"/>
      <c r="J84" s="85"/>
      <c r="K84" s="85"/>
      <c r="L84" s="85"/>
      <c r="M84" s="85"/>
      <c r="N84" s="85"/>
      <c r="O84" s="86"/>
      <c r="P84" s="86"/>
      <c r="Q84" s="86"/>
      <c r="R84" s="86"/>
    </row>
    <row r="85" spans="1:18" x14ac:dyDescent="0.25">
      <c r="A85" s="85"/>
      <c r="B85" s="85"/>
      <c r="C85" s="85"/>
      <c r="D85" s="85"/>
      <c r="E85" s="85"/>
      <c r="F85" s="85"/>
      <c r="G85" s="85"/>
      <c r="H85" s="85"/>
      <c r="I85" s="85"/>
      <c r="J85" s="85"/>
      <c r="K85" s="85"/>
      <c r="L85" s="85"/>
      <c r="M85" s="85"/>
      <c r="N85" s="85"/>
      <c r="O85" s="86"/>
      <c r="P85" s="86"/>
      <c r="Q85" s="86"/>
      <c r="R85" s="86"/>
    </row>
    <row r="86" spans="1:18" x14ac:dyDescent="0.25">
      <c r="A86" s="85"/>
      <c r="B86" s="85"/>
      <c r="C86" s="85"/>
      <c r="D86" s="85"/>
      <c r="E86" s="85"/>
      <c r="F86" s="85"/>
      <c r="G86" s="85"/>
      <c r="H86" s="85"/>
      <c r="I86" s="85"/>
      <c r="J86" s="85"/>
      <c r="K86" s="85"/>
      <c r="L86" s="85"/>
      <c r="M86" s="85"/>
      <c r="N86" s="85"/>
      <c r="O86" s="86"/>
      <c r="P86" s="86"/>
      <c r="Q86" s="86"/>
      <c r="R86" s="86"/>
    </row>
    <row r="87" spans="1:18" x14ac:dyDescent="0.25">
      <c r="A87" s="85"/>
      <c r="B87" s="85"/>
      <c r="C87" s="85"/>
      <c r="D87" s="85"/>
      <c r="E87" s="85"/>
      <c r="F87" s="85"/>
      <c r="G87" s="85"/>
      <c r="H87" s="85"/>
      <c r="I87" s="85"/>
      <c r="J87" s="85"/>
      <c r="K87" s="85"/>
      <c r="L87" s="85"/>
      <c r="M87" s="85"/>
      <c r="N87" s="85"/>
      <c r="O87" s="86"/>
      <c r="P87" s="86"/>
      <c r="Q87" s="86"/>
      <c r="R87" s="86"/>
    </row>
    <row r="88" spans="1:18" x14ac:dyDescent="0.25">
      <c r="A88" s="85"/>
      <c r="B88" s="85"/>
      <c r="C88" s="85"/>
      <c r="D88" s="85"/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86"/>
      <c r="P88" s="86"/>
      <c r="Q88" s="86"/>
      <c r="R88" s="86"/>
    </row>
    <row r="89" spans="1:18" x14ac:dyDescent="0.25">
      <c r="A89" s="85"/>
      <c r="B89" s="85"/>
      <c r="C89" s="85"/>
      <c r="D89" s="85"/>
      <c r="E89" s="85"/>
      <c r="F89" s="85"/>
      <c r="G89" s="85"/>
      <c r="H89" s="85"/>
      <c r="I89" s="85"/>
      <c r="J89" s="85"/>
      <c r="K89" s="85"/>
      <c r="L89" s="85"/>
      <c r="M89" s="85"/>
      <c r="N89" s="85"/>
      <c r="O89" s="86"/>
      <c r="P89" s="86"/>
      <c r="Q89" s="86"/>
      <c r="R89" s="86"/>
    </row>
    <row r="90" spans="1:18" x14ac:dyDescent="0.25">
      <c r="A90" s="85"/>
      <c r="B90" s="85"/>
      <c r="C90" s="85"/>
      <c r="D90" s="85"/>
      <c r="E90" s="85"/>
      <c r="F90" s="85"/>
      <c r="G90" s="85"/>
      <c r="H90" s="85"/>
      <c r="I90" s="85"/>
      <c r="J90" s="85"/>
      <c r="K90" s="85"/>
      <c r="L90" s="85"/>
      <c r="M90" s="85"/>
      <c r="N90" s="85"/>
      <c r="O90" s="86"/>
      <c r="P90" s="86"/>
      <c r="Q90" s="86"/>
      <c r="R90" s="86"/>
    </row>
    <row r="91" spans="1:18" x14ac:dyDescent="0.25">
      <c r="A91" s="85"/>
      <c r="B91" s="85"/>
      <c r="C91" s="85"/>
      <c r="D91" s="85"/>
      <c r="E91" s="85"/>
      <c r="F91" s="85"/>
      <c r="G91" s="85"/>
      <c r="H91" s="85"/>
      <c r="I91" s="85"/>
      <c r="J91" s="85"/>
      <c r="K91" s="85"/>
      <c r="L91" s="85"/>
      <c r="M91" s="85"/>
      <c r="N91" s="85"/>
      <c r="O91" s="86"/>
      <c r="P91" s="86"/>
      <c r="Q91" s="86"/>
      <c r="R91" s="86"/>
    </row>
    <row r="92" spans="1:18" x14ac:dyDescent="0.25">
      <c r="A92" s="85"/>
      <c r="B92" s="85"/>
      <c r="C92" s="85"/>
      <c r="D92" s="85"/>
      <c r="E92" s="85"/>
      <c r="F92" s="85"/>
      <c r="G92" s="85"/>
      <c r="H92" s="85"/>
      <c r="I92" s="85"/>
      <c r="J92" s="85"/>
      <c r="K92" s="85"/>
      <c r="L92" s="85"/>
      <c r="M92" s="85"/>
      <c r="N92" s="85"/>
      <c r="O92" s="86"/>
      <c r="P92" s="86"/>
      <c r="Q92" s="86"/>
      <c r="R92" s="86"/>
    </row>
    <row r="93" spans="1:18" x14ac:dyDescent="0.25">
      <c r="A93" s="85"/>
      <c r="B93" s="85"/>
      <c r="C93" s="85"/>
      <c r="D93" s="85"/>
      <c r="E93" s="85"/>
      <c r="F93" s="85"/>
      <c r="G93" s="85"/>
      <c r="H93" s="85"/>
      <c r="I93" s="85"/>
      <c r="J93" s="85"/>
      <c r="K93" s="85"/>
      <c r="L93" s="85"/>
      <c r="M93" s="85"/>
      <c r="N93" s="85"/>
      <c r="O93" s="86"/>
      <c r="P93" s="86"/>
      <c r="Q93" s="86"/>
      <c r="R93" s="86"/>
    </row>
    <row r="94" spans="1:18" x14ac:dyDescent="0.25">
      <c r="A94" s="85"/>
      <c r="B94" s="85"/>
      <c r="C94" s="85"/>
      <c r="D94" s="85"/>
      <c r="E94" s="85"/>
      <c r="F94" s="85"/>
      <c r="G94" s="85"/>
      <c r="H94" s="85"/>
      <c r="I94" s="85"/>
      <c r="J94" s="85"/>
      <c r="K94" s="85"/>
      <c r="L94" s="85"/>
      <c r="M94" s="85"/>
      <c r="N94" s="85"/>
      <c r="O94" s="86"/>
      <c r="P94" s="86"/>
      <c r="Q94" s="86"/>
      <c r="R94" s="86"/>
    </row>
    <row r="95" spans="1:18" x14ac:dyDescent="0.25">
      <c r="A95" s="85"/>
      <c r="B95" s="85"/>
      <c r="C95" s="85"/>
      <c r="D95" s="85"/>
      <c r="E95" s="85"/>
      <c r="F95" s="85"/>
      <c r="G95" s="85"/>
      <c r="H95" s="85"/>
      <c r="I95" s="85"/>
      <c r="J95" s="85"/>
      <c r="K95" s="85"/>
      <c r="L95" s="85"/>
      <c r="M95" s="85"/>
      <c r="N95" s="85"/>
      <c r="O95" s="86"/>
      <c r="P95" s="86"/>
      <c r="Q95" s="86"/>
      <c r="R95" s="86"/>
    </row>
    <row r="96" spans="1:18" x14ac:dyDescent="0.25">
      <c r="A96" s="85"/>
      <c r="B96" s="85"/>
      <c r="C96" s="85"/>
      <c r="D96" s="85"/>
      <c r="E96" s="85"/>
      <c r="F96" s="85"/>
      <c r="G96" s="85"/>
      <c r="H96" s="85"/>
      <c r="I96" s="85"/>
      <c r="J96" s="85"/>
      <c r="K96" s="85"/>
      <c r="L96" s="85"/>
      <c r="M96" s="85"/>
      <c r="N96" s="85"/>
      <c r="O96" s="86"/>
      <c r="P96" s="86"/>
      <c r="Q96" s="86"/>
      <c r="R96" s="86"/>
    </row>
    <row r="97" spans="1:18" x14ac:dyDescent="0.25">
      <c r="A97" s="85"/>
      <c r="B97" s="85"/>
      <c r="C97" s="85"/>
      <c r="D97" s="85"/>
      <c r="E97" s="85"/>
      <c r="F97" s="85"/>
      <c r="G97" s="85"/>
      <c r="H97" s="85"/>
      <c r="I97" s="85"/>
      <c r="J97" s="85"/>
      <c r="K97" s="85"/>
      <c r="L97" s="85"/>
      <c r="M97" s="85"/>
      <c r="N97" s="85"/>
      <c r="O97" s="86"/>
      <c r="P97" s="86"/>
      <c r="Q97" s="86"/>
      <c r="R97" s="86"/>
    </row>
    <row r="98" spans="1:18" x14ac:dyDescent="0.25">
      <c r="A98" s="85"/>
      <c r="B98" s="85"/>
      <c r="C98" s="85"/>
      <c r="D98" s="85"/>
      <c r="E98" s="85"/>
      <c r="F98" s="85"/>
      <c r="G98" s="85"/>
      <c r="H98" s="85"/>
      <c r="I98" s="85"/>
      <c r="J98" s="85"/>
      <c r="K98" s="85"/>
      <c r="L98" s="85"/>
      <c r="M98" s="85"/>
      <c r="N98" s="85"/>
      <c r="O98" s="86"/>
      <c r="P98" s="86"/>
      <c r="Q98" s="86"/>
      <c r="R98" s="86"/>
    </row>
    <row r="99" spans="1:18" x14ac:dyDescent="0.25">
      <c r="A99" s="85"/>
      <c r="B99" s="85"/>
      <c r="C99" s="85"/>
      <c r="D99" s="85"/>
      <c r="E99" s="85"/>
      <c r="F99" s="85"/>
      <c r="G99" s="85"/>
      <c r="H99" s="85"/>
      <c r="I99" s="85"/>
      <c r="J99" s="85"/>
      <c r="K99" s="85"/>
      <c r="L99" s="85"/>
      <c r="M99" s="85"/>
      <c r="N99" s="85"/>
      <c r="O99" s="86"/>
      <c r="P99" s="86"/>
      <c r="Q99" s="86"/>
      <c r="R99" s="86"/>
    </row>
    <row r="100" spans="1:18" x14ac:dyDescent="0.25">
      <c r="A100" s="85"/>
      <c r="B100" s="85"/>
      <c r="C100" s="85"/>
      <c r="D100" s="85"/>
      <c r="E100" s="85"/>
      <c r="F100" s="85"/>
      <c r="G100" s="85"/>
      <c r="H100" s="85"/>
      <c r="I100" s="85"/>
      <c r="J100" s="85"/>
      <c r="K100" s="85"/>
      <c r="L100" s="85"/>
      <c r="M100" s="85"/>
      <c r="N100" s="85"/>
      <c r="O100" s="86"/>
      <c r="P100" s="86"/>
      <c r="Q100" s="86"/>
      <c r="R100" s="86"/>
    </row>
    <row r="101" spans="1:18" x14ac:dyDescent="0.25">
      <c r="A101" s="85"/>
      <c r="B101" s="85"/>
      <c r="C101" s="85"/>
      <c r="D101" s="85"/>
      <c r="E101" s="85"/>
      <c r="F101" s="85"/>
      <c r="G101" s="85"/>
      <c r="H101" s="85"/>
      <c r="I101" s="85"/>
      <c r="J101" s="85"/>
      <c r="K101" s="85"/>
      <c r="L101" s="85"/>
      <c r="M101" s="85"/>
      <c r="N101" s="85"/>
      <c r="O101" s="86"/>
      <c r="P101" s="86"/>
      <c r="Q101" s="86"/>
      <c r="R101" s="86"/>
    </row>
  </sheetData>
  <sheetProtection sheet="1" formatCells="0" formatRows="0" insertRows="0" insertHyperlinks="0" deleteColumns="0" deleteRows="0" selectLockedCells="1" sort="0" autoFilter="0" pivotTables="0"/>
  <mergeCells count="30">
    <mergeCell ref="A7:R7"/>
    <mergeCell ref="C2:P2"/>
    <mergeCell ref="C4:P4"/>
    <mergeCell ref="A29:R29"/>
    <mergeCell ref="A28:R28"/>
    <mergeCell ref="M11:R11"/>
    <mergeCell ref="A11:K11"/>
    <mergeCell ref="M12:R12"/>
    <mergeCell ref="A16:R16"/>
    <mergeCell ref="A21:R21"/>
    <mergeCell ref="A15:E15"/>
    <mergeCell ref="A25:H25"/>
    <mergeCell ref="I25:R25"/>
    <mergeCell ref="K9:R9"/>
    <mergeCell ref="F15:R15"/>
    <mergeCell ref="A18:D18"/>
    <mergeCell ref="A47:R47"/>
    <mergeCell ref="A19:R20"/>
    <mergeCell ref="A37:R37"/>
    <mergeCell ref="A38:R38"/>
    <mergeCell ref="A40:R40"/>
    <mergeCell ref="A41:R41"/>
    <mergeCell ref="A44:R44"/>
    <mergeCell ref="A46:R46"/>
    <mergeCell ref="A43:R43"/>
    <mergeCell ref="A32:R32"/>
    <mergeCell ref="A34:B34"/>
    <mergeCell ref="C34:R34"/>
    <mergeCell ref="A23:C23"/>
    <mergeCell ref="D23:R23"/>
  </mergeCells>
  <dataValidations count="5">
    <dataValidation type="list" showInputMessage="1" showErrorMessage="1" error="Моля, изберете факултет от падащото меню!" prompt="Моля, изберете факултет от падащото меню!" sqref="C4:P4" xr:uid="{00000000-0002-0000-0000-000000000000}">
      <formula1>listФ</formula1>
    </dataValidation>
    <dataValidation type="list" allowBlank="1" showInputMessage="1" showErrorMessage="1" sqref="A16:R16" xr:uid="{00000000-0002-0000-0000-000001000000}">
      <formula1>listОКС</formula1>
    </dataValidation>
    <dataValidation type="list" showInputMessage="1" showErrorMessage="1" error="Моля, изберете професионално направление от падащото меню!" prompt="Моля, изберете професионално направление от падащото меню!" sqref="F15:R15" xr:uid="{00000000-0002-0000-0000-000002000000}">
      <formula1>listПН</formula1>
    </dataValidation>
    <dataValidation type="list" allowBlank="1" showInputMessage="1" showErrorMessage="1" error="Моля, изберете формата на обучение от падащото меню!" prompt="Моля, изберете формата на обучение от падащото меню!" sqref="D23:R23" xr:uid="{00000000-0002-0000-0000-000003000000}">
      <formula1>listФО</formula1>
    </dataValidation>
    <dataValidation type="list" allowBlank="1" showInputMessage="1" showErrorMessage="1" sqref="I25:R25" xr:uid="{00000000-0002-0000-0000-000004000000}">
      <formula1>listМ</formula1>
    </dataValidation>
  </dataValidations>
  <pageMargins left="0.25" right="0.25" top="0.75" bottom="0.75" header="0.3" footer="0.3"/>
  <pageSetup orientation="landscape" r:id="rId1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0</xdr:col>
                <xdr:colOff>238125</xdr:colOff>
                <xdr:row>0</xdr:row>
                <xdr:rowOff>57150</xdr:rowOff>
              </from>
              <to>
                <xdr:col>1</xdr:col>
                <xdr:colOff>600075</xdr:colOff>
                <xdr:row>4</xdr:row>
                <xdr:rowOff>47625</xdr:rowOff>
              </to>
            </anchor>
          </objectPr>
        </oleObject>
      </mc:Choice>
      <mc:Fallback>
        <oleObject progId="Word.Picture.8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28"/>
  <sheetViews>
    <sheetView tabSelected="1" zoomScale="106" zoomScaleNormal="106" workbookViewId="0">
      <pane ySplit="4" topLeftCell="A17" activePane="bottomLeft" state="frozen"/>
      <selection pane="bottomLeft" activeCell="O30" sqref="O30"/>
    </sheetView>
  </sheetViews>
  <sheetFormatPr defaultColWidth="9.140625" defaultRowHeight="15" x14ac:dyDescent="0.25"/>
  <cols>
    <col min="1" max="1" width="3.28515625" style="3" customWidth="1"/>
    <col min="2" max="5" width="2.7109375" style="4" customWidth="1"/>
    <col min="6" max="6" width="49" style="4" customWidth="1"/>
    <col min="7" max="7" width="6.42578125" style="5" customWidth="1"/>
    <col min="8" max="8" width="6.28515625" style="6" customWidth="1"/>
    <col min="9" max="9" width="5.7109375" style="6" customWidth="1"/>
    <col min="10" max="10" width="7.28515625" style="6" customWidth="1"/>
    <col min="11" max="11" width="7.140625" style="6" customWidth="1"/>
    <col min="12" max="13" width="7.140625" style="4" customWidth="1"/>
    <col min="14" max="14" width="10.85546875" style="4" customWidth="1"/>
    <col min="15" max="15" width="8.28515625" style="4" customWidth="1"/>
    <col min="16" max="16384" width="9.140625" style="2"/>
  </cols>
  <sheetData>
    <row r="1" spans="1:15" ht="17.25" customHeight="1" x14ac:dyDescent="0.25">
      <c r="A1" s="183" t="s">
        <v>408</v>
      </c>
      <c r="B1" s="184">
        <v>0</v>
      </c>
      <c r="C1" s="184">
        <v>9</v>
      </c>
      <c r="D1" s="184">
        <v>0</v>
      </c>
      <c r="E1" s="184">
        <v>1</v>
      </c>
      <c r="F1" s="787" t="str">
        <f>CONCATENATE("Специалност ",'Титулна страница'!A19," ",'Титулна страница'!A21)</f>
        <v xml:space="preserve">Специалност История и чужд език (английски език/ френски език) </v>
      </c>
      <c r="G1" s="788"/>
      <c r="H1" s="788"/>
      <c r="I1" s="788"/>
      <c r="J1" s="788"/>
      <c r="K1" s="788"/>
      <c r="L1" s="788"/>
      <c r="M1" s="788"/>
      <c r="N1" s="788"/>
      <c r="O1" s="788"/>
    </row>
    <row r="2" spans="1:15" ht="15.75" thickBot="1" x14ac:dyDescent="0.3">
      <c r="A2" s="789" t="s">
        <v>14</v>
      </c>
      <c r="B2" s="789"/>
      <c r="C2" s="789"/>
      <c r="D2" s="789"/>
      <c r="E2" s="789"/>
      <c r="F2" s="790" t="s">
        <v>481</v>
      </c>
      <c r="G2" s="790"/>
      <c r="H2" s="790"/>
      <c r="I2" s="790"/>
      <c r="J2" s="790"/>
      <c r="K2" s="790"/>
      <c r="L2" s="790"/>
      <c r="M2" s="790"/>
      <c r="N2" s="790"/>
      <c r="O2" s="790"/>
    </row>
    <row r="3" spans="1:15" s="118" customFormat="1" ht="15.75" customHeight="1" x14ac:dyDescent="0.25">
      <c r="A3" s="791" t="s">
        <v>15</v>
      </c>
      <c r="B3" s="793" t="s">
        <v>16</v>
      </c>
      <c r="C3" s="794"/>
      <c r="D3" s="794"/>
      <c r="E3" s="794"/>
      <c r="F3" s="793" t="s">
        <v>17</v>
      </c>
      <c r="G3" s="797" t="s">
        <v>18</v>
      </c>
      <c r="H3" s="797" t="s">
        <v>19</v>
      </c>
      <c r="I3" s="797" t="s">
        <v>34</v>
      </c>
      <c r="J3" s="793" t="s">
        <v>20</v>
      </c>
      <c r="K3" s="798"/>
      <c r="L3" s="798"/>
      <c r="M3" s="798"/>
      <c r="N3" s="763" t="s">
        <v>21</v>
      </c>
      <c r="O3" s="765" t="s">
        <v>22</v>
      </c>
    </row>
    <row r="4" spans="1:15" s="118" customFormat="1" ht="97.5" thickBot="1" x14ac:dyDescent="0.3">
      <c r="A4" s="792"/>
      <c r="B4" s="795"/>
      <c r="C4" s="795"/>
      <c r="D4" s="795"/>
      <c r="E4" s="795"/>
      <c r="F4" s="796"/>
      <c r="G4" s="764"/>
      <c r="H4" s="764"/>
      <c r="I4" s="764"/>
      <c r="J4" s="185" t="s">
        <v>23</v>
      </c>
      <c r="K4" s="185" t="s">
        <v>24</v>
      </c>
      <c r="L4" s="185" t="s">
        <v>25</v>
      </c>
      <c r="M4" s="185" t="s">
        <v>37</v>
      </c>
      <c r="N4" s="764"/>
      <c r="O4" s="766"/>
    </row>
    <row r="5" spans="1:15" ht="15.75" thickBot="1" x14ac:dyDescent="0.3">
      <c r="A5" s="186">
        <v>1</v>
      </c>
      <c r="B5" s="767">
        <v>2</v>
      </c>
      <c r="C5" s="768"/>
      <c r="D5" s="768"/>
      <c r="E5" s="768"/>
      <c r="F5" s="187">
        <v>3</v>
      </c>
      <c r="G5" s="187">
        <v>4</v>
      </c>
      <c r="H5" s="187">
        <v>5</v>
      </c>
      <c r="I5" s="187">
        <v>6</v>
      </c>
      <c r="J5" s="187">
        <v>7</v>
      </c>
      <c r="K5" s="187">
        <v>8</v>
      </c>
      <c r="L5" s="187">
        <v>9</v>
      </c>
      <c r="M5" s="187">
        <v>10</v>
      </c>
      <c r="N5" s="187">
        <v>11</v>
      </c>
      <c r="O5" s="188">
        <v>12</v>
      </c>
    </row>
    <row r="6" spans="1:15" s="86" customFormat="1" ht="15.75" thickBot="1" x14ac:dyDescent="0.3">
      <c r="A6" s="772" t="s">
        <v>26</v>
      </c>
      <c r="B6" s="773"/>
      <c r="C6" s="773"/>
      <c r="D6" s="773"/>
      <c r="E6" s="773"/>
      <c r="F6" s="773"/>
      <c r="G6" s="773"/>
      <c r="H6" s="773"/>
      <c r="I6" s="773"/>
      <c r="J6" s="773"/>
      <c r="K6" s="773"/>
      <c r="L6" s="773"/>
      <c r="M6" s="773"/>
      <c r="N6" s="773"/>
      <c r="O6" s="774"/>
    </row>
    <row r="7" spans="1:15" s="126" customFormat="1" x14ac:dyDescent="0.25">
      <c r="A7" s="189">
        <v>1</v>
      </c>
      <c r="B7" s="190" t="s">
        <v>269</v>
      </c>
      <c r="C7" s="191">
        <v>0</v>
      </c>
      <c r="D7" s="191">
        <v>1</v>
      </c>
      <c r="E7" s="192">
        <v>0</v>
      </c>
      <c r="F7" s="193" t="s">
        <v>270</v>
      </c>
      <c r="G7" s="194" t="s">
        <v>269</v>
      </c>
      <c r="H7" s="195">
        <v>1</v>
      </c>
      <c r="I7" s="196">
        <v>5</v>
      </c>
      <c r="J7" s="197">
        <v>150</v>
      </c>
      <c r="K7" s="195">
        <v>30</v>
      </c>
      <c r="L7" s="195">
        <v>0</v>
      </c>
      <c r="M7" s="197">
        <v>0</v>
      </c>
      <c r="N7" s="197" t="s">
        <v>271</v>
      </c>
      <c r="O7" s="198" t="s">
        <v>272</v>
      </c>
    </row>
    <row r="8" spans="1:15" s="126" customFormat="1" x14ac:dyDescent="0.25">
      <c r="A8" s="199">
        <v>2</v>
      </c>
      <c r="B8" s="200" t="s">
        <v>269</v>
      </c>
      <c r="C8" s="201">
        <v>0</v>
      </c>
      <c r="D8" s="201">
        <v>2</v>
      </c>
      <c r="E8" s="202">
        <v>0</v>
      </c>
      <c r="F8" s="203" t="s">
        <v>273</v>
      </c>
      <c r="G8" s="199" t="s">
        <v>269</v>
      </c>
      <c r="H8" s="204">
        <v>1</v>
      </c>
      <c r="I8" s="205">
        <v>7</v>
      </c>
      <c r="J8" s="206">
        <v>210</v>
      </c>
      <c r="K8" s="204">
        <v>30</v>
      </c>
      <c r="L8" s="204">
        <v>15</v>
      </c>
      <c r="M8" s="206">
        <v>0</v>
      </c>
      <c r="N8" s="206" t="s">
        <v>274</v>
      </c>
      <c r="O8" s="207" t="s">
        <v>272</v>
      </c>
    </row>
    <row r="9" spans="1:15" s="126" customFormat="1" ht="30" x14ac:dyDescent="0.2">
      <c r="A9" s="199">
        <v>3</v>
      </c>
      <c r="B9" s="208" t="s">
        <v>269</v>
      </c>
      <c r="C9" s="209">
        <v>0</v>
      </c>
      <c r="D9" s="209">
        <v>3</v>
      </c>
      <c r="E9" s="210">
        <v>0</v>
      </c>
      <c r="F9" s="179" t="s">
        <v>278</v>
      </c>
      <c r="G9" s="199" t="s">
        <v>269</v>
      </c>
      <c r="H9" s="211">
        <v>1</v>
      </c>
      <c r="I9" s="199">
        <v>3</v>
      </c>
      <c r="J9" s="212">
        <v>90</v>
      </c>
      <c r="K9" s="211">
        <v>30</v>
      </c>
      <c r="L9" s="211">
        <v>0</v>
      </c>
      <c r="M9" s="213">
        <v>0</v>
      </c>
      <c r="N9" s="213" t="s">
        <v>271</v>
      </c>
      <c r="O9" s="198" t="s">
        <v>355</v>
      </c>
    </row>
    <row r="10" spans="1:15" s="126" customFormat="1" ht="15.75" thickBot="1" x14ac:dyDescent="0.3">
      <c r="A10" s="214">
        <v>4</v>
      </c>
      <c r="B10" s="215" t="s">
        <v>269</v>
      </c>
      <c r="C10" s="216">
        <v>0</v>
      </c>
      <c r="D10" s="216">
        <v>4</v>
      </c>
      <c r="E10" s="217">
        <v>0</v>
      </c>
      <c r="F10" s="218" t="s">
        <v>279</v>
      </c>
      <c r="G10" s="214" t="s">
        <v>269</v>
      </c>
      <c r="H10" s="219">
        <v>1</v>
      </c>
      <c r="I10" s="220">
        <v>3</v>
      </c>
      <c r="J10" s="221">
        <v>90</v>
      </c>
      <c r="K10" s="219">
        <v>0</v>
      </c>
      <c r="L10" s="219">
        <v>30</v>
      </c>
      <c r="M10" s="221">
        <v>0</v>
      </c>
      <c r="N10" s="221" t="s">
        <v>280</v>
      </c>
      <c r="O10" s="222" t="s">
        <v>355</v>
      </c>
    </row>
    <row r="11" spans="1:15" s="126" customFormat="1" x14ac:dyDescent="0.25">
      <c r="A11" s="194">
        <v>5</v>
      </c>
      <c r="B11" s="223" t="s">
        <v>269</v>
      </c>
      <c r="C11" s="224">
        <v>0</v>
      </c>
      <c r="D11" s="225">
        <v>5</v>
      </c>
      <c r="E11" s="226">
        <v>0</v>
      </c>
      <c r="F11" s="227" t="s">
        <v>281</v>
      </c>
      <c r="G11" s="228" t="s">
        <v>269</v>
      </c>
      <c r="H11" s="229">
        <v>2</v>
      </c>
      <c r="I11" s="230">
        <v>6</v>
      </c>
      <c r="J11" s="231">
        <v>180</v>
      </c>
      <c r="K11" s="229">
        <v>45</v>
      </c>
      <c r="L11" s="229">
        <v>30</v>
      </c>
      <c r="M11" s="231">
        <v>0</v>
      </c>
      <c r="N11" s="231" t="s">
        <v>300</v>
      </c>
      <c r="O11" s="232" t="s">
        <v>272</v>
      </c>
    </row>
    <row r="12" spans="1:15" s="126" customFormat="1" ht="15.75" thickBot="1" x14ac:dyDescent="0.3">
      <c r="A12" s="233">
        <v>6</v>
      </c>
      <c r="B12" s="234" t="s">
        <v>269</v>
      </c>
      <c r="C12" s="235">
        <v>0</v>
      </c>
      <c r="D12" s="235">
        <v>6</v>
      </c>
      <c r="E12" s="236">
        <v>0</v>
      </c>
      <c r="F12" s="237" t="s">
        <v>283</v>
      </c>
      <c r="G12" s="238" t="s">
        <v>269</v>
      </c>
      <c r="H12" s="239">
        <v>2</v>
      </c>
      <c r="I12" s="237">
        <v>7</v>
      </c>
      <c r="J12" s="240">
        <v>210</v>
      </c>
      <c r="K12" s="239">
        <v>30</v>
      </c>
      <c r="L12" s="239">
        <v>15</v>
      </c>
      <c r="M12" s="240">
        <v>0</v>
      </c>
      <c r="N12" s="240" t="s">
        <v>274</v>
      </c>
      <c r="O12" s="241" t="s">
        <v>272</v>
      </c>
    </row>
    <row r="13" spans="1:15" s="126" customFormat="1" ht="15.75" thickBot="1" x14ac:dyDescent="0.3">
      <c r="A13" s="194">
        <v>7</v>
      </c>
      <c r="B13" s="242" t="s">
        <v>269</v>
      </c>
      <c r="C13" s="224">
        <v>0</v>
      </c>
      <c r="D13" s="224">
        <v>7</v>
      </c>
      <c r="E13" s="243">
        <v>0</v>
      </c>
      <c r="F13" s="244" t="s">
        <v>287</v>
      </c>
      <c r="G13" s="228" t="s">
        <v>269</v>
      </c>
      <c r="H13" s="245">
        <v>3</v>
      </c>
      <c r="I13" s="246">
        <v>4</v>
      </c>
      <c r="J13" s="247">
        <v>120</v>
      </c>
      <c r="K13" s="245">
        <v>45</v>
      </c>
      <c r="L13" s="245">
        <v>15</v>
      </c>
      <c r="M13" s="247">
        <v>0</v>
      </c>
      <c r="N13" s="247" t="s">
        <v>282</v>
      </c>
      <c r="O13" s="248" t="s">
        <v>272</v>
      </c>
    </row>
    <row r="14" spans="1:15" s="126" customFormat="1" ht="15.75" thickBot="1" x14ac:dyDescent="0.3">
      <c r="A14" s="249">
        <v>8</v>
      </c>
      <c r="B14" s="190" t="s">
        <v>269</v>
      </c>
      <c r="C14" s="216">
        <v>0</v>
      </c>
      <c r="D14" s="216">
        <v>8</v>
      </c>
      <c r="E14" s="217">
        <v>0</v>
      </c>
      <c r="F14" s="250" t="s">
        <v>473</v>
      </c>
      <c r="G14" s="251" t="s">
        <v>269</v>
      </c>
      <c r="H14" s="219">
        <v>3</v>
      </c>
      <c r="I14" s="220">
        <v>4</v>
      </c>
      <c r="J14" s="221">
        <v>120</v>
      </c>
      <c r="K14" s="219">
        <v>45</v>
      </c>
      <c r="L14" s="219">
        <v>15</v>
      </c>
      <c r="M14" s="221">
        <v>0</v>
      </c>
      <c r="N14" s="221" t="s">
        <v>282</v>
      </c>
      <c r="O14" s="222" t="s">
        <v>272</v>
      </c>
    </row>
    <row r="15" spans="1:15" s="126" customFormat="1" ht="15.75" thickBot="1" x14ac:dyDescent="0.3">
      <c r="A15" s="249">
        <v>9</v>
      </c>
      <c r="B15" s="200" t="s">
        <v>269</v>
      </c>
      <c r="C15" s="201">
        <v>0</v>
      </c>
      <c r="D15" s="201">
        <v>9</v>
      </c>
      <c r="E15" s="202">
        <v>0</v>
      </c>
      <c r="F15" s="252" t="s">
        <v>288</v>
      </c>
      <c r="G15" s="212" t="s">
        <v>269</v>
      </c>
      <c r="H15" s="204">
        <v>3</v>
      </c>
      <c r="I15" s="205">
        <v>4</v>
      </c>
      <c r="J15" s="206">
        <v>120</v>
      </c>
      <c r="K15" s="204">
        <v>45</v>
      </c>
      <c r="L15" s="204">
        <v>30</v>
      </c>
      <c r="M15" s="206">
        <v>0</v>
      </c>
      <c r="N15" s="206" t="s">
        <v>300</v>
      </c>
      <c r="O15" s="207" t="s">
        <v>272</v>
      </c>
    </row>
    <row r="16" spans="1:15" s="126" customFormat="1" ht="15.75" thickBot="1" x14ac:dyDescent="0.3">
      <c r="A16" s="253">
        <v>10</v>
      </c>
      <c r="B16" s="234" t="s">
        <v>269</v>
      </c>
      <c r="C16" s="235">
        <v>1</v>
      </c>
      <c r="D16" s="235">
        <v>0</v>
      </c>
      <c r="E16" s="236">
        <v>0</v>
      </c>
      <c r="F16" s="254" t="s">
        <v>289</v>
      </c>
      <c r="G16" s="255" t="s">
        <v>269</v>
      </c>
      <c r="H16" s="239">
        <v>3</v>
      </c>
      <c r="I16" s="237">
        <v>4</v>
      </c>
      <c r="J16" s="240">
        <v>120</v>
      </c>
      <c r="K16" s="239">
        <v>30</v>
      </c>
      <c r="L16" s="239">
        <v>30</v>
      </c>
      <c r="M16" s="240">
        <v>0</v>
      </c>
      <c r="N16" s="240" t="s">
        <v>290</v>
      </c>
      <c r="O16" s="241" t="s">
        <v>277</v>
      </c>
    </row>
    <row r="17" spans="1:16" s="126" customFormat="1" ht="15.75" thickBot="1" x14ac:dyDescent="0.3">
      <c r="A17" s="189">
        <v>11</v>
      </c>
      <c r="B17" s="256" t="s">
        <v>269</v>
      </c>
      <c r="C17" s="257">
        <v>1</v>
      </c>
      <c r="D17" s="257">
        <v>1</v>
      </c>
      <c r="E17" s="258">
        <v>0</v>
      </c>
      <c r="F17" s="259" t="s">
        <v>293</v>
      </c>
      <c r="G17" s="260" t="s">
        <v>269</v>
      </c>
      <c r="H17" s="261">
        <v>4</v>
      </c>
      <c r="I17" s="262">
        <v>3</v>
      </c>
      <c r="J17" s="263">
        <v>90</v>
      </c>
      <c r="K17" s="261">
        <v>30</v>
      </c>
      <c r="L17" s="261">
        <v>15</v>
      </c>
      <c r="M17" s="263">
        <v>0</v>
      </c>
      <c r="N17" s="263" t="s">
        <v>274</v>
      </c>
      <c r="O17" s="264" t="s">
        <v>272</v>
      </c>
    </row>
    <row r="18" spans="1:16" s="126" customFormat="1" ht="15.75" thickBot="1" x14ac:dyDescent="0.3">
      <c r="A18" s="249">
        <v>12</v>
      </c>
      <c r="B18" s="190" t="s">
        <v>269</v>
      </c>
      <c r="C18" s="191">
        <v>1</v>
      </c>
      <c r="D18" s="191">
        <v>2</v>
      </c>
      <c r="E18" s="192">
        <v>0</v>
      </c>
      <c r="F18" s="265" t="s">
        <v>420</v>
      </c>
      <c r="G18" s="213" t="s">
        <v>269</v>
      </c>
      <c r="H18" s="195">
        <v>4</v>
      </c>
      <c r="I18" s="196">
        <v>3</v>
      </c>
      <c r="J18" s="197">
        <v>90</v>
      </c>
      <c r="K18" s="195">
        <v>30</v>
      </c>
      <c r="L18" s="195">
        <v>15</v>
      </c>
      <c r="M18" s="197">
        <v>0</v>
      </c>
      <c r="N18" s="197" t="s">
        <v>274</v>
      </c>
      <c r="O18" s="198" t="s">
        <v>272</v>
      </c>
    </row>
    <row r="19" spans="1:16" s="126" customFormat="1" ht="15.75" thickBot="1" x14ac:dyDescent="0.3">
      <c r="A19" s="249">
        <v>13</v>
      </c>
      <c r="B19" s="200" t="s">
        <v>269</v>
      </c>
      <c r="C19" s="201">
        <v>1</v>
      </c>
      <c r="D19" s="201">
        <v>3</v>
      </c>
      <c r="E19" s="202">
        <v>0</v>
      </c>
      <c r="F19" s="252" t="s">
        <v>296</v>
      </c>
      <c r="G19" s="212" t="s">
        <v>269</v>
      </c>
      <c r="H19" s="204">
        <v>4</v>
      </c>
      <c r="I19" s="205">
        <v>4</v>
      </c>
      <c r="J19" s="206">
        <v>120</v>
      </c>
      <c r="K19" s="204">
        <v>30</v>
      </c>
      <c r="L19" s="204">
        <v>30</v>
      </c>
      <c r="M19" s="206">
        <v>0</v>
      </c>
      <c r="N19" s="206" t="s">
        <v>290</v>
      </c>
      <c r="O19" s="207" t="s">
        <v>277</v>
      </c>
    </row>
    <row r="20" spans="1:16" s="607" customFormat="1" ht="15.75" thickBot="1" x14ac:dyDescent="0.3">
      <c r="A20" s="597">
        <v>14</v>
      </c>
      <c r="B20" s="598" t="s">
        <v>269</v>
      </c>
      <c r="C20" s="599">
        <v>2</v>
      </c>
      <c r="D20" s="599">
        <v>1</v>
      </c>
      <c r="E20" s="600">
        <v>0</v>
      </c>
      <c r="F20" s="601" t="s">
        <v>469</v>
      </c>
      <c r="G20" s="602" t="s">
        <v>269</v>
      </c>
      <c r="H20" s="603">
        <v>4</v>
      </c>
      <c r="I20" s="604">
        <v>6</v>
      </c>
      <c r="J20" s="605">
        <v>180</v>
      </c>
      <c r="K20" s="603">
        <v>30</v>
      </c>
      <c r="L20" s="603">
        <v>15</v>
      </c>
      <c r="M20" s="605">
        <v>0</v>
      </c>
      <c r="N20" s="605" t="s">
        <v>274</v>
      </c>
      <c r="O20" s="606" t="s">
        <v>272</v>
      </c>
      <c r="P20" s="607" t="s">
        <v>492</v>
      </c>
    </row>
    <row r="21" spans="1:16" s="607" customFormat="1" ht="15.75" thickBot="1" x14ac:dyDescent="0.3">
      <c r="A21" s="617">
        <v>15</v>
      </c>
      <c r="B21" s="608" t="s">
        <v>269</v>
      </c>
      <c r="C21" s="609">
        <v>2</v>
      </c>
      <c r="D21" s="609">
        <v>2</v>
      </c>
      <c r="E21" s="610">
        <v>0</v>
      </c>
      <c r="F21" s="611" t="s">
        <v>418</v>
      </c>
      <c r="G21" s="612" t="s">
        <v>269</v>
      </c>
      <c r="H21" s="613">
        <v>4</v>
      </c>
      <c r="I21" s="614">
        <v>2</v>
      </c>
      <c r="J21" s="615">
        <v>60</v>
      </c>
      <c r="K21" s="613">
        <v>45</v>
      </c>
      <c r="L21" s="613">
        <v>0</v>
      </c>
      <c r="M21" s="615">
        <v>0</v>
      </c>
      <c r="N21" s="615" t="s">
        <v>307</v>
      </c>
      <c r="O21" s="616" t="s">
        <v>277</v>
      </c>
      <c r="P21" s="607" t="s">
        <v>492</v>
      </c>
    </row>
    <row r="22" spans="1:16" s="126" customFormat="1" ht="15.75" thickBot="1" x14ac:dyDescent="0.3">
      <c r="A22" s="249">
        <v>16</v>
      </c>
      <c r="B22" s="242" t="s">
        <v>269</v>
      </c>
      <c r="C22" s="224">
        <v>1</v>
      </c>
      <c r="D22" s="224">
        <v>6</v>
      </c>
      <c r="E22" s="243">
        <v>0</v>
      </c>
      <c r="F22" s="244" t="s">
        <v>299</v>
      </c>
      <c r="G22" s="228" t="s">
        <v>269</v>
      </c>
      <c r="H22" s="245">
        <v>5</v>
      </c>
      <c r="I22" s="246">
        <v>8</v>
      </c>
      <c r="J22" s="247">
        <v>240</v>
      </c>
      <c r="K22" s="245">
        <v>45</v>
      </c>
      <c r="L22" s="245">
        <v>30</v>
      </c>
      <c r="M22" s="247">
        <v>0</v>
      </c>
      <c r="N22" s="247" t="s">
        <v>300</v>
      </c>
      <c r="O22" s="248" t="s">
        <v>272</v>
      </c>
    </row>
    <row r="23" spans="1:16" s="126" customFormat="1" x14ac:dyDescent="0.25">
      <c r="A23" s="249">
        <v>17</v>
      </c>
      <c r="B23" s="215" t="s">
        <v>269</v>
      </c>
      <c r="C23" s="216">
        <v>1</v>
      </c>
      <c r="D23" s="216">
        <v>7</v>
      </c>
      <c r="E23" s="217">
        <v>0</v>
      </c>
      <c r="F23" s="250" t="s">
        <v>301</v>
      </c>
      <c r="G23" s="251" t="s">
        <v>269</v>
      </c>
      <c r="H23" s="219">
        <v>5</v>
      </c>
      <c r="I23" s="220">
        <v>8</v>
      </c>
      <c r="J23" s="221">
        <v>240</v>
      </c>
      <c r="K23" s="219">
        <v>45</v>
      </c>
      <c r="L23" s="219">
        <v>30</v>
      </c>
      <c r="M23" s="221">
        <v>0</v>
      </c>
      <c r="N23" s="221" t="s">
        <v>300</v>
      </c>
      <c r="O23" s="222" t="s">
        <v>272</v>
      </c>
    </row>
    <row r="24" spans="1:16" s="127" customFormat="1" ht="15.75" thickBot="1" x14ac:dyDescent="0.3">
      <c r="A24" s="267">
        <v>18</v>
      </c>
      <c r="B24" s="268" t="s">
        <v>269</v>
      </c>
      <c r="C24" s="269">
        <v>1</v>
      </c>
      <c r="D24" s="269">
        <v>8</v>
      </c>
      <c r="E24" s="270">
        <v>0</v>
      </c>
      <c r="F24" s="271" t="s">
        <v>304</v>
      </c>
      <c r="G24" s="272" t="s">
        <v>269</v>
      </c>
      <c r="H24" s="273">
        <v>5</v>
      </c>
      <c r="I24" s="274">
        <v>3</v>
      </c>
      <c r="J24" s="274">
        <v>90</v>
      </c>
      <c r="K24" s="274">
        <v>30</v>
      </c>
      <c r="L24" s="274">
        <v>0</v>
      </c>
      <c r="M24" s="274">
        <v>0</v>
      </c>
      <c r="N24" s="274" t="s">
        <v>271</v>
      </c>
      <c r="O24" s="275" t="s">
        <v>277</v>
      </c>
    </row>
    <row r="25" spans="1:16" s="607" customFormat="1" ht="15.75" thickBot="1" x14ac:dyDescent="0.3">
      <c r="A25" s="597">
        <v>19</v>
      </c>
      <c r="B25" s="598" t="s">
        <v>269</v>
      </c>
      <c r="C25" s="599">
        <v>1</v>
      </c>
      <c r="D25" s="599">
        <v>4</v>
      </c>
      <c r="E25" s="600">
        <v>0</v>
      </c>
      <c r="F25" s="601" t="s">
        <v>297</v>
      </c>
      <c r="G25" s="602" t="s">
        <v>269</v>
      </c>
      <c r="H25" s="603">
        <v>6</v>
      </c>
      <c r="I25" s="604">
        <v>3</v>
      </c>
      <c r="J25" s="605">
        <v>90</v>
      </c>
      <c r="K25" s="603">
        <v>60</v>
      </c>
      <c r="L25" s="603">
        <v>0</v>
      </c>
      <c r="M25" s="605">
        <v>0</v>
      </c>
      <c r="N25" s="605" t="s">
        <v>314</v>
      </c>
      <c r="O25" s="606" t="s">
        <v>272</v>
      </c>
      <c r="P25" s="607" t="s">
        <v>492</v>
      </c>
    </row>
    <row r="26" spans="1:16" s="607" customFormat="1" ht="15.75" thickBot="1" x14ac:dyDescent="0.3">
      <c r="A26" s="597">
        <v>20</v>
      </c>
      <c r="B26" s="608" t="s">
        <v>269</v>
      </c>
      <c r="C26" s="609">
        <v>1</v>
      </c>
      <c r="D26" s="609">
        <v>5</v>
      </c>
      <c r="E26" s="610">
        <v>0</v>
      </c>
      <c r="F26" s="611" t="s">
        <v>298</v>
      </c>
      <c r="G26" s="612" t="s">
        <v>269</v>
      </c>
      <c r="H26" s="613">
        <v>6</v>
      </c>
      <c r="I26" s="614">
        <v>2</v>
      </c>
      <c r="J26" s="615">
        <v>60</v>
      </c>
      <c r="K26" s="613">
        <v>0</v>
      </c>
      <c r="L26" s="613">
        <v>30</v>
      </c>
      <c r="M26" s="613">
        <v>0</v>
      </c>
      <c r="N26" s="615" t="s">
        <v>280</v>
      </c>
      <c r="O26" s="616" t="s">
        <v>277</v>
      </c>
      <c r="P26" s="607" t="s">
        <v>492</v>
      </c>
    </row>
    <row r="27" spans="1:16" s="126" customFormat="1" ht="15.75" thickBot="1" x14ac:dyDescent="0.3">
      <c r="A27" s="276">
        <v>21</v>
      </c>
      <c r="B27" s="256" t="s">
        <v>269</v>
      </c>
      <c r="C27" s="257">
        <v>1</v>
      </c>
      <c r="D27" s="257">
        <v>9</v>
      </c>
      <c r="E27" s="277">
        <v>0</v>
      </c>
      <c r="F27" s="278" t="s">
        <v>305</v>
      </c>
      <c r="G27" s="279" t="s">
        <v>269</v>
      </c>
      <c r="H27" s="280">
        <v>6</v>
      </c>
      <c r="I27" s="262">
        <v>5</v>
      </c>
      <c r="J27" s="262">
        <v>150</v>
      </c>
      <c r="K27" s="280">
        <v>45</v>
      </c>
      <c r="L27" s="280">
        <v>30</v>
      </c>
      <c r="M27" s="262">
        <v>0</v>
      </c>
      <c r="N27" s="262" t="s">
        <v>300</v>
      </c>
      <c r="O27" s="264" t="s">
        <v>272</v>
      </c>
    </row>
    <row r="28" spans="1:16" s="126" customFormat="1" ht="15.75" thickBot="1" x14ac:dyDescent="0.3">
      <c r="A28" s="249">
        <v>22</v>
      </c>
      <c r="B28" s="200" t="s">
        <v>269</v>
      </c>
      <c r="C28" s="201">
        <v>2</v>
      </c>
      <c r="D28" s="201">
        <v>0</v>
      </c>
      <c r="E28" s="202">
        <v>0</v>
      </c>
      <c r="F28" s="252" t="s">
        <v>306</v>
      </c>
      <c r="G28" s="212" t="s">
        <v>269</v>
      </c>
      <c r="H28" s="627">
        <v>6</v>
      </c>
      <c r="I28" s="624">
        <v>5</v>
      </c>
      <c r="J28" s="625">
        <v>150</v>
      </c>
      <c r="K28" s="204">
        <v>45</v>
      </c>
      <c r="L28" s="204">
        <v>30</v>
      </c>
      <c r="M28" s="206">
        <v>0</v>
      </c>
      <c r="N28" s="206" t="s">
        <v>300</v>
      </c>
      <c r="O28" s="207" t="s">
        <v>272</v>
      </c>
      <c r="P28" s="126" t="s">
        <v>489</v>
      </c>
    </row>
    <row r="29" spans="1:16" s="638" customFormat="1" ht="15.75" thickBot="1" x14ac:dyDescent="0.3">
      <c r="A29" s="628">
        <v>23</v>
      </c>
      <c r="B29" s="629" t="s">
        <v>269</v>
      </c>
      <c r="C29" s="630">
        <v>2</v>
      </c>
      <c r="D29" s="630">
        <v>3</v>
      </c>
      <c r="E29" s="631">
        <v>0</v>
      </c>
      <c r="F29" s="632" t="s">
        <v>311</v>
      </c>
      <c r="G29" s="633" t="s">
        <v>269</v>
      </c>
      <c r="H29" s="634">
        <v>7</v>
      </c>
      <c r="I29" s="635">
        <v>2</v>
      </c>
      <c r="J29" s="636">
        <v>60</v>
      </c>
      <c r="K29" s="634">
        <v>30</v>
      </c>
      <c r="L29" s="634">
        <v>0</v>
      </c>
      <c r="M29" s="636">
        <v>0</v>
      </c>
      <c r="N29" s="636" t="s">
        <v>271</v>
      </c>
      <c r="O29" s="637" t="s">
        <v>277</v>
      </c>
      <c r="P29" s="638" t="s">
        <v>493</v>
      </c>
    </row>
    <row r="30" spans="1:16" s="638" customFormat="1" ht="15.75" thickBot="1" x14ac:dyDescent="0.3">
      <c r="A30" s="639">
        <f t="shared" ref="A30:A31" si="0">A29+1</f>
        <v>24</v>
      </c>
      <c r="B30" s="640" t="s">
        <v>269</v>
      </c>
      <c r="C30" s="641">
        <v>2</v>
      </c>
      <c r="D30" s="641">
        <v>4</v>
      </c>
      <c r="E30" s="642">
        <v>0</v>
      </c>
      <c r="F30" s="643" t="s">
        <v>312</v>
      </c>
      <c r="G30" s="644" t="s">
        <v>269</v>
      </c>
      <c r="H30" s="645">
        <v>7</v>
      </c>
      <c r="I30" s="646">
        <v>7</v>
      </c>
      <c r="J30" s="647">
        <v>210</v>
      </c>
      <c r="K30" s="645">
        <v>45</v>
      </c>
      <c r="L30" s="645">
        <v>30</v>
      </c>
      <c r="M30" s="647">
        <v>0</v>
      </c>
      <c r="N30" s="647" t="s">
        <v>300</v>
      </c>
      <c r="O30" s="648" t="s">
        <v>272</v>
      </c>
    </row>
    <row r="31" spans="1:16" s="126" customFormat="1" ht="15.75" thickBot="1" x14ac:dyDescent="0.3">
      <c r="A31" s="249">
        <f t="shared" si="0"/>
        <v>25</v>
      </c>
      <c r="B31" s="292" t="s">
        <v>269</v>
      </c>
      <c r="C31" s="293">
        <v>2</v>
      </c>
      <c r="D31" s="293">
        <v>5</v>
      </c>
      <c r="E31" s="294">
        <v>0</v>
      </c>
      <c r="F31" s="295" t="s">
        <v>315</v>
      </c>
      <c r="G31" s="238" t="s">
        <v>269</v>
      </c>
      <c r="H31" s="296">
        <v>8</v>
      </c>
      <c r="I31" s="297">
        <v>4</v>
      </c>
      <c r="J31" s="298">
        <v>120</v>
      </c>
      <c r="K31" s="296">
        <v>45</v>
      </c>
      <c r="L31" s="296">
        <v>15</v>
      </c>
      <c r="M31" s="298">
        <v>0</v>
      </c>
      <c r="N31" s="298" t="s">
        <v>282</v>
      </c>
      <c r="O31" s="299" t="s">
        <v>277</v>
      </c>
    </row>
    <row r="32" spans="1:16" s="138" customFormat="1" ht="39.950000000000003" customHeight="1" thickBot="1" x14ac:dyDescent="0.3">
      <c r="A32" s="769" t="s">
        <v>410</v>
      </c>
      <c r="B32" s="770"/>
      <c r="C32" s="770"/>
      <c r="D32" s="770"/>
      <c r="E32" s="770"/>
      <c r="F32" s="770"/>
      <c r="G32" s="770"/>
      <c r="H32" s="770"/>
      <c r="I32" s="770"/>
      <c r="J32" s="770"/>
      <c r="K32" s="770"/>
      <c r="L32" s="770"/>
      <c r="M32" s="770"/>
      <c r="N32" s="770"/>
      <c r="O32" s="771"/>
      <c r="P32" s="126"/>
    </row>
    <row r="33" spans="1:16" s="127" customFormat="1" x14ac:dyDescent="0.25">
      <c r="A33" s="300">
        <v>1</v>
      </c>
      <c r="B33" s="301" t="s">
        <v>291</v>
      </c>
      <c r="C33" s="287">
        <v>0</v>
      </c>
      <c r="D33" s="287">
        <v>1</v>
      </c>
      <c r="E33" s="288">
        <v>0</v>
      </c>
      <c r="F33" s="302" t="s">
        <v>317</v>
      </c>
      <c r="G33" s="303" t="s">
        <v>291</v>
      </c>
      <c r="H33" s="304" t="s">
        <v>318</v>
      </c>
      <c r="I33" s="302">
        <v>3</v>
      </c>
      <c r="J33" s="302">
        <v>90</v>
      </c>
      <c r="K33" s="302">
        <v>30</v>
      </c>
      <c r="L33" s="302">
        <v>0</v>
      </c>
      <c r="M33" s="302">
        <v>0</v>
      </c>
      <c r="N33" s="305" t="s">
        <v>271</v>
      </c>
      <c r="O33" s="306" t="s">
        <v>347</v>
      </c>
      <c r="P33" s="126"/>
    </row>
    <row r="34" spans="1:16" s="127" customFormat="1" x14ac:dyDescent="0.25">
      <c r="A34" s="307">
        <v>2</v>
      </c>
      <c r="B34" s="308" t="s">
        <v>291</v>
      </c>
      <c r="C34" s="281">
        <v>0</v>
      </c>
      <c r="D34" s="281">
        <v>2</v>
      </c>
      <c r="E34" s="282">
        <v>0</v>
      </c>
      <c r="F34" s="309" t="s">
        <v>319</v>
      </c>
      <c r="G34" s="310" t="s">
        <v>291</v>
      </c>
      <c r="H34" s="311" t="s">
        <v>318</v>
      </c>
      <c r="I34" s="309">
        <v>3</v>
      </c>
      <c r="J34" s="309">
        <v>90</v>
      </c>
      <c r="K34" s="309">
        <v>30</v>
      </c>
      <c r="L34" s="309">
        <v>0</v>
      </c>
      <c r="M34" s="309">
        <v>0</v>
      </c>
      <c r="N34" s="312" t="s">
        <v>271</v>
      </c>
      <c r="O34" s="313" t="s">
        <v>347</v>
      </c>
      <c r="P34" s="126"/>
    </row>
    <row r="35" spans="1:16" s="127" customFormat="1" x14ac:dyDescent="0.25">
      <c r="A35" s="307">
        <v>3</v>
      </c>
      <c r="B35" s="308" t="s">
        <v>291</v>
      </c>
      <c r="C35" s="281">
        <v>0</v>
      </c>
      <c r="D35" s="281">
        <v>3</v>
      </c>
      <c r="E35" s="282">
        <v>0</v>
      </c>
      <c r="F35" s="309" t="s">
        <v>320</v>
      </c>
      <c r="G35" s="310" t="s">
        <v>291</v>
      </c>
      <c r="H35" s="311" t="s">
        <v>318</v>
      </c>
      <c r="I35" s="309">
        <v>3</v>
      </c>
      <c r="J35" s="309">
        <v>90</v>
      </c>
      <c r="K35" s="309">
        <v>30</v>
      </c>
      <c r="L35" s="309">
        <v>0</v>
      </c>
      <c r="M35" s="309">
        <v>0</v>
      </c>
      <c r="N35" s="312" t="s">
        <v>271</v>
      </c>
      <c r="O35" s="313" t="s">
        <v>347</v>
      </c>
      <c r="P35" s="126"/>
    </row>
    <row r="36" spans="1:16" s="127" customFormat="1" x14ac:dyDescent="0.25">
      <c r="A36" s="307">
        <v>4</v>
      </c>
      <c r="B36" s="308" t="s">
        <v>291</v>
      </c>
      <c r="C36" s="281">
        <v>0</v>
      </c>
      <c r="D36" s="281">
        <v>4</v>
      </c>
      <c r="E36" s="282">
        <v>0</v>
      </c>
      <c r="F36" s="309" t="s">
        <v>321</v>
      </c>
      <c r="G36" s="310" t="s">
        <v>291</v>
      </c>
      <c r="H36" s="311" t="s">
        <v>318</v>
      </c>
      <c r="I36" s="309">
        <v>3</v>
      </c>
      <c r="J36" s="309">
        <v>90</v>
      </c>
      <c r="K36" s="309">
        <v>30</v>
      </c>
      <c r="L36" s="309">
        <v>0</v>
      </c>
      <c r="M36" s="309">
        <v>0</v>
      </c>
      <c r="N36" s="312" t="s">
        <v>271</v>
      </c>
      <c r="O36" s="313" t="s">
        <v>347</v>
      </c>
      <c r="P36" s="126"/>
    </row>
    <row r="37" spans="1:16" s="127" customFormat="1" x14ac:dyDescent="0.25">
      <c r="A37" s="307">
        <v>5</v>
      </c>
      <c r="B37" s="308" t="s">
        <v>291</v>
      </c>
      <c r="C37" s="281">
        <v>0</v>
      </c>
      <c r="D37" s="281">
        <v>5</v>
      </c>
      <c r="E37" s="282">
        <v>0</v>
      </c>
      <c r="F37" s="309" t="s">
        <v>322</v>
      </c>
      <c r="G37" s="310" t="s">
        <v>291</v>
      </c>
      <c r="H37" s="311" t="s">
        <v>318</v>
      </c>
      <c r="I37" s="309">
        <v>3</v>
      </c>
      <c r="J37" s="309">
        <v>90</v>
      </c>
      <c r="K37" s="309">
        <v>30</v>
      </c>
      <c r="L37" s="309">
        <v>0</v>
      </c>
      <c r="M37" s="309">
        <v>0</v>
      </c>
      <c r="N37" s="312" t="s">
        <v>271</v>
      </c>
      <c r="O37" s="313" t="s">
        <v>347</v>
      </c>
      <c r="P37" s="126"/>
    </row>
    <row r="38" spans="1:16" s="127" customFormat="1" x14ac:dyDescent="0.25">
      <c r="A38" s="307">
        <v>6</v>
      </c>
      <c r="B38" s="308" t="s">
        <v>291</v>
      </c>
      <c r="C38" s="281">
        <v>0</v>
      </c>
      <c r="D38" s="281">
        <v>6</v>
      </c>
      <c r="E38" s="282">
        <v>0</v>
      </c>
      <c r="F38" s="309" t="s">
        <v>323</v>
      </c>
      <c r="G38" s="310" t="s">
        <v>291</v>
      </c>
      <c r="H38" s="311" t="s">
        <v>318</v>
      </c>
      <c r="I38" s="309">
        <v>3</v>
      </c>
      <c r="J38" s="309">
        <v>90</v>
      </c>
      <c r="K38" s="309">
        <v>30</v>
      </c>
      <c r="L38" s="309">
        <v>0</v>
      </c>
      <c r="M38" s="309">
        <v>0</v>
      </c>
      <c r="N38" s="312" t="s">
        <v>271</v>
      </c>
      <c r="O38" s="313" t="s">
        <v>347</v>
      </c>
      <c r="P38" s="126"/>
    </row>
    <row r="39" spans="1:16" s="127" customFormat="1" x14ac:dyDescent="0.25">
      <c r="A39" s="307">
        <v>7</v>
      </c>
      <c r="B39" s="308" t="s">
        <v>291</v>
      </c>
      <c r="C39" s="281">
        <v>0</v>
      </c>
      <c r="D39" s="281">
        <v>7</v>
      </c>
      <c r="E39" s="282">
        <v>0</v>
      </c>
      <c r="F39" s="309" t="s">
        <v>324</v>
      </c>
      <c r="G39" s="310" t="s">
        <v>291</v>
      </c>
      <c r="H39" s="311" t="s">
        <v>318</v>
      </c>
      <c r="I39" s="309">
        <v>3</v>
      </c>
      <c r="J39" s="309">
        <v>90</v>
      </c>
      <c r="K39" s="309">
        <v>30</v>
      </c>
      <c r="L39" s="309">
        <v>0</v>
      </c>
      <c r="M39" s="309">
        <v>0</v>
      </c>
      <c r="N39" s="312" t="s">
        <v>271</v>
      </c>
      <c r="O39" s="313" t="s">
        <v>347</v>
      </c>
      <c r="P39" s="126"/>
    </row>
    <row r="40" spans="1:16" s="127" customFormat="1" x14ac:dyDescent="0.25">
      <c r="A40" s="307">
        <v>8</v>
      </c>
      <c r="B40" s="308" t="s">
        <v>291</v>
      </c>
      <c r="C40" s="281">
        <v>0</v>
      </c>
      <c r="D40" s="281">
        <v>8</v>
      </c>
      <c r="E40" s="282">
        <v>0</v>
      </c>
      <c r="F40" s="309" t="s">
        <v>325</v>
      </c>
      <c r="G40" s="310" t="s">
        <v>291</v>
      </c>
      <c r="H40" s="311" t="s">
        <v>318</v>
      </c>
      <c r="I40" s="309">
        <v>3</v>
      </c>
      <c r="J40" s="309">
        <v>90</v>
      </c>
      <c r="K40" s="309">
        <v>30</v>
      </c>
      <c r="L40" s="309">
        <v>0</v>
      </c>
      <c r="M40" s="309">
        <v>0</v>
      </c>
      <c r="N40" s="312" t="s">
        <v>271</v>
      </c>
      <c r="O40" s="313" t="s">
        <v>347</v>
      </c>
      <c r="P40" s="126"/>
    </row>
    <row r="41" spans="1:16" s="127" customFormat="1" x14ac:dyDescent="0.25">
      <c r="A41" s="307">
        <v>9</v>
      </c>
      <c r="B41" s="308" t="s">
        <v>291</v>
      </c>
      <c r="C41" s="281">
        <v>0</v>
      </c>
      <c r="D41" s="281">
        <v>9</v>
      </c>
      <c r="E41" s="282">
        <v>0</v>
      </c>
      <c r="F41" s="309" t="s">
        <v>326</v>
      </c>
      <c r="G41" s="310" t="s">
        <v>291</v>
      </c>
      <c r="H41" s="311" t="s">
        <v>318</v>
      </c>
      <c r="I41" s="309">
        <v>3</v>
      </c>
      <c r="J41" s="309">
        <v>90</v>
      </c>
      <c r="K41" s="309">
        <v>30</v>
      </c>
      <c r="L41" s="309">
        <v>0</v>
      </c>
      <c r="M41" s="309">
        <v>0</v>
      </c>
      <c r="N41" s="312" t="s">
        <v>271</v>
      </c>
      <c r="O41" s="313" t="s">
        <v>347</v>
      </c>
      <c r="P41" s="126"/>
    </row>
    <row r="42" spans="1:16" s="127" customFormat="1" x14ac:dyDescent="0.25">
      <c r="A42" s="307">
        <v>10</v>
      </c>
      <c r="B42" s="308" t="s">
        <v>291</v>
      </c>
      <c r="C42" s="281">
        <v>1</v>
      </c>
      <c r="D42" s="281">
        <v>0</v>
      </c>
      <c r="E42" s="282">
        <v>0</v>
      </c>
      <c r="F42" s="309" t="s">
        <v>327</v>
      </c>
      <c r="G42" s="310" t="s">
        <v>291</v>
      </c>
      <c r="H42" s="311" t="s">
        <v>318</v>
      </c>
      <c r="I42" s="309">
        <v>3</v>
      </c>
      <c r="J42" s="309">
        <v>90</v>
      </c>
      <c r="K42" s="309">
        <v>30</v>
      </c>
      <c r="L42" s="309">
        <v>0</v>
      </c>
      <c r="M42" s="309">
        <v>0</v>
      </c>
      <c r="N42" s="312" t="s">
        <v>271</v>
      </c>
      <c r="O42" s="313" t="s">
        <v>347</v>
      </c>
      <c r="P42" s="126"/>
    </row>
    <row r="43" spans="1:16" s="127" customFormat="1" ht="15.75" thickBot="1" x14ac:dyDescent="0.3">
      <c r="A43" s="314">
        <v>11</v>
      </c>
      <c r="B43" s="283" t="s">
        <v>291</v>
      </c>
      <c r="C43" s="284">
        <v>1</v>
      </c>
      <c r="D43" s="284">
        <v>1</v>
      </c>
      <c r="E43" s="285">
        <v>0</v>
      </c>
      <c r="F43" s="315" t="s">
        <v>328</v>
      </c>
      <c r="G43" s="286" t="s">
        <v>291</v>
      </c>
      <c r="H43" s="316" t="s">
        <v>318</v>
      </c>
      <c r="I43" s="315">
        <v>3</v>
      </c>
      <c r="J43" s="315">
        <v>90</v>
      </c>
      <c r="K43" s="315">
        <v>30</v>
      </c>
      <c r="L43" s="315">
        <v>0</v>
      </c>
      <c r="M43" s="315">
        <v>0</v>
      </c>
      <c r="N43" s="317" t="s">
        <v>271</v>
      </c>
      <c r="O43" s="318" t="s">
        <v>347</v>
      </c>
      <c r="P43" s="126"/>
    </row>
    <row r="44" spans="1:16" ht="15.75" thickBot="1" x14ac:dyDescent="0.3">
      <c r="A44" s="319"/>
      <c r="B44" s="320"/>
      <c r="C44" s="320"/>
      <c r="D44" s="320"/>
      <c r="E44" s="320"/>
      <c r="F44" s="320"/>
      <c r="G44" s="321"/>
      <c r="H44" s="320"/>
      <c r="I44" s="320"/>
      <c r="J44" s="320"/>
      <c r="K44" s="320"/>
      <c r="L44" s="320"/>
      <c r="M44" s="320"/>
      <c r="N44" s="320"/>
      <c r="O44" s="320"/>
    </row>
    <row r="45" spans="1:16" s="127" customFormat="1" ht="20.100000000000001" hidden="1" customHeight="1" thickBot="1" x14ac:dyDescent="0.25">
      <c r="A45" s="775"/>
      <c r="B45" s="776"/>
      <c r="C45" s="776"/>
      <c r="D45" s="776"/>
      <c r="E45" s="776"/>
      <c r="F45" s="776"/>
      <c r="G45" s="776"/>
      <c r="H45" s="776"/>
      <c r="I45" s="776"/>
      <c r="J45" s="776"/>
      <c r="K45" s="776"/>
      <c r="L45" s="776"/>
      <c r="M45" s="776"/>
      <c r="N45" s="776"/>
      <c r="O45" s="777"/>
      <c r="P45" s="126"/>
    </row>
    <row r="46" spans="1:16" s="127" customFormat="1" ht="20.100000000000001" customHeight="1" thickBot="1" x14ac:dyDescent="0.25">
      <c r="A46" s="778" t="s">
        <v>368</v>
      </c>
      <c r="B46" s="779"/>
      <c r="C46" s="779"/>
      <c r="D46" s="779"/>
      <c r="E46" s="779"/>
      <c r="F46" s="779"/>
      <c r="G46" s="779"/>
      <c r="H46" s="779"/>
      <c r="I46" s="779"/>
      <c r="J46" s="779"/>
      <c r="K46" s="779"/>
      <c r="L46" s="779"/>
      <c r="M46" s="779"/>
      <c r="N46" s="779"/>
      <c r="O46" s="780"/>
      <c r="P46" s="126"/>
    </row>
    <row r="47" spans="1:16" s="127" customFormat="1" x14ac:dyDescent="0.25">
      <c r="A47" s="322">
        <v>26</v>
      </c>
      <c r="B47" s="301" t="s">
        <v>269</v>
      </c>
      <c r="C47" s="287">
        <v>2</v>
      </c>
      <c r="D47" s="287">
        <v>6</v>
      </c>
      <c r="E47" s="288">
        <v>0</v>
      </c>
      <c r="F47" s="289" t="s">
        <v>275</v>
      </c>
      <c r="G47" s="323" t="s">
        <v>269</v>
      </c>
      <c r="H47" s="246">
        <v>1</v>
      </c>
      <c r="I47" s="324">
        <v>6</v>
      </c>
      <c r="J47" s="246">
        <v>180</v>
      </c>
      <c r="K47" s="324">
        <v>0</v>
      </c>
      <c r="L47" s="324">
        <v>0</v>
      </c>
      <c r="M47" s="324">
        <v>90</v>
      </c>
      <c r="N47" s="325" t="s">
        <v>416</v>
      </c>
      <c r="O47" s="248" t="s">
        <v>355</v>
      </c>
      <c r="P47" s="126"/>
    </row>
    <row r="48" spans="1:16" s="127" customFormat="1" x14ac:dyDescent="0.25">
      <c r="A48" s="326">
        <v>27</v>
      </c>
      <c r="B48" s="327" t="s">
        <v>269</v>
      </c>
      <c r="C48" s="328">
        <v>2</v>
      </c>
      <c r="D48" s="328">
        <v>7</v>
      </c>
      <c r="E48" s="329">
        <v>0</v>
      </c>
      <c r="F48" s="330" t="s">
        <v>417</v>
      </c>
      <c r="G48" s="189" t="s">
        <v>269</v>
      </c>
      <c r="H48" s="196">
        <v>1</v>
      </c>
      <c r="I48" s="331">
        <v>3</v>
      </c>
      <c r="J48" s="196">
        <v>90</v>
      </c>
      <c r="K48" s="331">
        <v>30</v>
      </c>
      <c r="L48" s="331">
        <v>0</v>
      </c>
      <c r="M48" s="331">
        <v>0</v>
      </c>
      <c r="N48" s="332" t="s">
        <v>271</v>
      </c>
      <c r="O48" s="264" t="s">
        <v>355</v>
      </c>
      <c r="P48" s="126"/>
    </row>
    <row r="49" spans="1:17" s="127" customFormat="1" x14ac:dyDescent="0.25">
      <c r="A49" s="333">
        <v>28</v>
      </c>
      <c r="B49" s="334" t="s">
        <v>269</v>
      </c>
      <c r="C49" s="335">
        <v>2</v>
      </c>
      <c r="D49" s="335">
        <v>8</v>
      </c>
      <c r="E49" s="336">
        <v>0</v>
      </c>
      <c r="F49" s="337" t="s">
        <v>284</v>
      </c>
      <c r="G49" s="199" t="s">
        <v>269</v>
      </c>
      <c r="H49" s="205">
        <v>2</v>
      </c>
      <c r="I49" s="338">
        <v>7</v>
      </c>
      <c r="J49" s="205">
        <v>210</v>
      </c>
      <c r="K49" s="338">
        <v>0</v>
      </c>
      <c r="L49" s="338">
        <v>0</v>
      </c>
      <c r="M49" s="338">
        <v>90</v>
      </c>
      <c r="N49" s="339" t="s">
        <v>416</v>
      </c>
      <c r="O49" s="340" t="s">
        <v>355</v>
      </c>
      <c r="P49" s="126"/>
    </row>
    <row r="50" spans="1:17" s="127" customFormat="1" x14ac:dyDescent="0.25">
      <c r="A50" s="333">
        <v>29</v>
      </c>
      <c r="B50" s="334" t="s">
        <v>269</v>
      </c>
      <c r="C50" s="335">
        <v>2</v>
      </c>
      <c r="D50" s="335">
        <v>9</v>
      </c>
      <c r="E50" s="341">
        <v>0</v>
      </c>
      <c r="F50" s="266" t="s">
        <v>286</v>
      </c>
      <c r="G50" s="199" t="s">
        <v>269</v>
      </c>
      <c r="H50" s="205">
        <v>2</v>
      </c>
      <c r="I50" s="338">
        <v>7</v>
      </c>
      <c r="J50" s="205">
        <v>210</v>
      </c>
      <c r="K50" s="338">
        <v>30</v>
      </c>
      <c r="L50" s="338">
        <v>0</v>
      </c>
      <c r="M50" s="338">
        <v>0</v>
      </c>
      <c r="N50" s="342" t="s">
        <v>271</v>
      </c>
      <c r="O50" s="207" t="s">
        <v>272</v>
      </c>
      <c r="P50" s="126"/>
    </row>
    <row r="51" spans="1:17" s="127" customFormat="1" x14ac:dyDescent="0.25">
      <c r="A51" s="333">
        <v>30</v>
      </c>
      <c r="B51" s="334" t="s">
        <v>269</v>
      </c>
      <c r="C51" s="335">
        <v>3</v>
      </c>
      <c r="D51" s="335">
        <v>0</v>
      </c>
      <c r="E51" s="341">
        <v>0</v>
      </c>
      <c r="F51" s="266" t="s">
        <v>397</v>
      </c>
      <c r="G51" s="199" t="s">
        <v>269</v>
      </c>
      <c r="H51" s="205">
        <v>3</v>
      </c>
      <c r="I51" s="338">
        <v>3</v>
      </c>
      <c r="J51" s="205">
        <v>90</v>
      </c>
      <c r="K51" s="338">
        <v>30</v>
      </c>
      <c r="L51" s="338">
        <v>0</v>
      </c>
      <c r="M51" s="338">
        <v>0</v>
      </c>
      <c r="N51" s="342" t="s">
        <v>271</v>
      </c>
      <c r="O51" s="207" t="s">
        <v>272</v>
      </c>
      <c r="P51" s="126"/>
    </row>
    <row r="52" spans="1:17" s="127" customFormat="1" x14ac:dyDescent="0.25">
      <c r="A52" s="333">
        <v>31</v>
      </c>
      <c r="B52" s="334" t="s">
        <v>269</v>
      </c>
      <c r="C52" s="335">
        <v>3</v>
      </c>
      <c r="D52" s="335">
        <v>1</v>
      </c>
      <c r="E52" s="341">
        <v>0</v>
      </c>
      <c r="F52" s="266" t="s">
        <v>292</v>
      </c>
      <c r="G52" s="199" t="s">
        <v>269</v>
      </c>
      <c r="H52" s="205">
        <v>3</v>
      </c>
      <c r="I52" s="338">
        <v>6</v>
      </c>
      <c r="J52" s="205">
        <v>180</v>
      </c>
      <c r="K52" s="338">
        <v>0</v>
      </c>
      <c r="L52" s="338">
        <v>0</v>
      </c>
      <c r="M52" s="338">
        <v>90</v>
      </c>
      <c r="N52" s="342" t="s">
        <v>416</v>
      </c>
      <c r="O52" s="207" t="s">
        <v>355</v>
      </c>
      <c r="P52" s="126"/>
    </row>
    <row r="53" spans="1:17" s="126" customFormat="1" ht="30" x14ac:dyDescent="0.25">
      <c r="A53" s="343">
        <v>32</v>
      </c>
      <c r="B53" s="339" t="s">
        <v>269</v>
      </c>
      <c r="C53" s="344">
        <v>3</v>
      </c>
      <c r="D53" s="344">
        <v>2</v>
      </c>
      <c r="E53" s="345">
        <v>0</v>
      </c>
      <c r="F53" s="205" t="s">
        <v>419</v>
      </c>
      <c r="G53" s="199" t="s">
        <v>269</v>
      </c>
      <c r="H53" s="205">
        <v>3</v>
      </c>
      <c r="I53" s="338">
        <v>2</v>
      </c>
      <c r="J53" s="205">
        <v>60</v>
      </c>
      <c r="K53" s="338">
        <v>30</v>
      </c>
      <c r="L53" s="338">
        <v>0</v>
      </c>
      <c r="M53" s="338">
        <v>0</v>
      </c>
      <c r="N53" s="342" t="s">
        <v>271</v>
      </c>
      <c r="O53" s="207" t="s">
        <v>272</v>
      </c>
    </row>
    <row r="54" spans="1:17" s="127" customFormat="1" x14ac:dyDescent="0.25">
      <c r="A54" s="333">
        <v>33</v>
      </c>
      <c r="B54" s="334" t="s">
        <v>269</v>
      </c>
      <c r="C54" s="335">
        <v>3</v>
      </c>
      <c r="D54" s="335">
        <v>3</v>
      </c>
      <c r="E54" s="341">
        <v>0</v>
      </c>
      <c r="F54" s="266" t="s">
        <v>294</v>
      </c>
      <c r="G54" s="199" t="s">
        <v>269</v>
      </c>
      <c r="H54" s="205">
        <v>4</v>
      </c>
      <c r="I54" s="338">
        <v>7</v>
      </c>
      <c r="J54" s="205">
        <v>210</v>
      </c>
      <c r="K54" s="338">
        <v>30</v>
      </c>
      <c r="L54" s="338">
        <v>30</v>
      </c>
      <c r="M54" s="338">
        <v>0</v>
      </c>
      <c r="N54" s="342" t="s">
        <v>290</v>
      </c>
      <c r="O54" s="207" t="s">
        <v>355</v>
      </c>
      <c r="P54" s="126"/>
    </row>
    <row r="55" spans="1:17" s="169" customFormat="1" x14ac:dyDescent="0.25">
      <c r="A55" s="346">
        <v>34</v>
      </c>
      <c r="B55" s="347" t="s">
        <v>269</v>
      </c>
      <c r="C55" s="348">
        <v>3</v>
      </c>
      <c r="D55" s="348">
        <v>4</v>
      </c>
      <c r="E55" s="349">
        <v>0</v>
      </c>
      <c r="F55" s="350" t="s">
        <v>295</v>
      </c>
      <c r="G55" s="351" t="s">
        <v>269</v>
      </c>
      <c r="H55" s="352">
        <v>4</v>
      </c>
      <c r="I55" s="353">
        <v>5</v>
      </c>
      <c r="J55" s="352">
        <v>150</v>
      </c>
      <c r="K55" s="353">
        <v>30</v>
      </c>
      <c r="L55" s="353">
        <v>0</v>
      </c>
      <c r="M55" s="353">
        <v>0</v>
      </c>
      <c r="N55" s="354" t="s">
        <v>271</v>
      </c>
      <c r="O55" s="355" t="s">
        <v>272</v>
      </c>
      <c r="P55" s="168"/>
    </row>
    <row r="56" spans="1:17" s="127" customFormat="1" x14ac:dyDescent="0.25">
      <c r="A56" s="333">
        <v>35</v>
      </c>
      <c r="B56" s="334" t="s">
        <v>269</v>
      </c>
      <c r="C56" s="335">
        <v>3</v>
      </c>
      <c r="D56" s="335">
        <v>5</v>
      </c>
      <c r="E56" s="341">
        <v>0</v>
      </c>
      <c r="F56" s="266" t="s">
        <v>302</v>
      </c>
      <c r="G56" s="199" t="s">
        <v>269</v>
      </c>
      <c r="H56" s="205">
        <v>5</v>
      </c>
      <c r="I56" s="338">
        <v>3</v>
      </c>
      <c r="J56" s="205">
        <v>90</v>
      </c>
      <c r="K56" s="338">
        <v>0</v>
      </c>
      <c r="L56" s="338">
        <v>0</v>
      </c>
      <c r="M56" s="338">
        <v>30</v>
      </c>
      <c r="N56" s="342" t="s">
        <v>280</v>
      </c>
      <c r="O56" s="207" t="s">
        <v>355</v>
      </c>
      <c r="P56" s="126"/>
    </row>
    <row r="57" spans="1:17" s="172" customFormat="1" ht="25.5" customHeight="1" thickBot="1" x14ac:dyDescent="0.3">
      <c r="A57" s="346">
        <v>36</v>
      </c>
      <c r="B57" s="347" t="s">
        <v>269</v>
      </c>
      <c r="C57" s="348">
        <v>3</v>
      </c>
      <c r="D57" s="348">
        <v>6</v>
      </c>
      <c r="E57" s="349">
        <v>0</v>
      </c>
      <c r="F57" s="356" t="s">
        <v>351</v>
      </c>
      <c r="G57" s="351" t="s">
        <v>269</v>
      </c>
      <c r="H57" s="352">
        <v>5</v>
      </c>
      <c r="I57" s="353">
        <v>5</v>
      </c>
      <c r="J57" s="352">
        <v>150</v>
      </c>
      <c r="K57" s="353">
        <v>30</v>
      </c>
      <c r="L57" s="353">
        <v>0</v>
      </c>
      <c r="M57" s="353">
        <v>0</v>
      </c>
      <c r="N57" s="354" t="s">
        <v>271</v>
      </c>
      <c r="O57" s="355" t="s">
        <v>272</v>
      </c>
      <c r="P57" s="170"/>
      <c r="Q57" s="171"/>
    </row>
    <row r="58" spans="1:17" s="127" customFormat="1" x14ac:dyDescent="0.25">
      <c r="A58" s="333">
        <v>37</v>
      </c>
      <c r="B58" s="334" t="s">
        <v>269</v>
      </c>
      <c r="C58" s="335">
        <v>3</v>
      </c>
      <c r="D58" s="335">
        <v>7</v>
      </c>
      <c r="E58" s="341">
        <v>0</v>
      </c>
      <c r="F58" s="266" t="s">
        <v>308</v>
      </c>
      <c r="G58" s="357" t="s">
        <v>269</v>
      </c>
      <c r="H58" s="358">
        <v>6</v>
      </c>
      <c r="I58" s="359">
        <v>5</v>
      </c>
      <c r="J58" s="358">
        <v>150</v>
      </c>
      <c r="K58" s="359">
        <v>60</v>
      </c>
      <c r="L58" s="359">
        <v>0</v>
      </c>
      <c r="M58" s="359">
        <v>0</v>
      </c>
      <c r="N58" s="360" t="s">
        <v>314</v>
      </c>
      <c r="O58" s="361" t="s">
        <v>277</v>
      </c>
    </row>
    <row r="59" spans="1:17" s="126" customFormat="1" x14ac:dyDescent="0.25">
      <c r="A59" s="343">
        <v>38</v>
      </c>
      <c r="B59" s="339" t="s">
        <v>269</v>
      </c>
      <c r="C59" s="344">
        <v>3</v>
      </c>
      <c r="D59" s="344">
        <v>8</v>
      </c>
      <c r="E59" s="345">
        <v>0</v>
      </c>
      <c r="F59" s="266" t="s">
        <v>352</v>
      </c>
      <c r="G59" s="199" t="s">
        <v>269</v>
      </c>
      <c r="H59" s="205">
        <v>6</v>
      </c>
      <c r="I59" s="338">
        <v>2</v>
      </c>
      <c r="J59" s="205">
        <v>60</v>
      </c>
      <c r="K59" s="338">
        <v>0</v>
      </c>
      <c r="L59" s="338">
        <v>30</v>
      </c>
      <c r="M59" s="338">
        <v>0</v>
      </c>
      <c r="N59" s="342" t="s">
        <v>280</v>
      </c>
      <c r="O59" s="207" t="s">
        <v>277</v>
      </c>
    </row>
    <row r="60" spans="1:17" s="127" customFormat="1" x14ac:dyDescent="0.25">
      <c r="A60" s="333">
        <v>39</v>
      </c>
      <c r="B60" s="334" t="s">
        <v>269</v>
      </c>
      <c r="C60" s="335">
        <v>3</v>
      </c>
      <c r="D60" s="335">
        <v>9</v>
      </c>
      <c r="E60" s="341">
        <v>0</v>
      </c>
      <c r="F60" s="266" t="s">
        <v>309</v>
      </c>
      <c r="G60" s="199" t="s">
        <v>269</v>
      </c>
      <c r="H60" s="205">
        <v>6</v>
      </c>
      <c r="I60" s="338">
        <v>3</v>
      </c>
      <c r="J60" s="205">
        <v>90</v>
      </c>
      <c r="K60" s="338">
        <v>0</v>
      </c>
      <c r="L60" s="338">
        <v>0</v>
      </c>
      <c r="M60" s="338">
        <v>30</v>
      </c>
      <c r="N60" s="342" t="s">
        <v>280</v>
      </c>
      <c r="O60" s="207" t="s">
        <v>355</v>
      </c>
      <c r="P60" s="126"/>
    </row>
    <row r="61" spans="1:17" s="127" customFormat="1" x14ac:dyDescent="0.25">
      <c r="A61" s="333">
        <v>40</v>
      </c>
      <c r="B61" s="334" t="s">
        <v>269</v>
      </c>
      <c r="C61" s="335">
        <v>4</v>
      </c>
      <c r="D61" s="335">
        <v>0</v>
      </c>
      <c r="E61" s="341">
        <v>0</v>
      </c>
      <c r="F61" s="266" t="s">
        <v>310</v>
      </c>
      <c r="G61" s="199" t="s">
        <v>269</v>
      </c>
      <c r="H61" s="205">
        <v>6</v>
      </c>
      <c r="I61" s="626">
        <v>2</v>
      </c>
      <c r="J61" s="205">
        <v>60</v>
      </c>
      <c r="K61" s="338">
        <v>30</v>
      </c>
      <c r="L61" s="338">
        <v>0</v>
      </c>
      <c r="M61" s="338">
        <v>0</v>
      </c>
      <c r="N61" s="342" t="s">
        <v>271</v>
      </c>
      <c r="O61" s="207" t="s">
        <v>272</v>
      </c>
      <c r="P61" s="126" t="s">
        <v>483</v>
      </c>
    </row>
    <row r="62" spans="1:17" s="127" customFormat="1" x14ac:dyDescent="0.25">
      <c r="A62" s="333">
        <v>41</v>
      </c>
      <c r="B62" s="334" t="s">
        <v>269</v>
      </c>
      <c r="C62" s="335">
        <v>4</v>
      </c>
      <c r="D62" s="335">
        <v>1</v>
      </c>
      <c r="E62" s="341">
        <v>0</v>
      </c>
      <c r="F62" s="266" t="s">
        <v>313</v>
      </c>
      <c r="G62" s="199" t="s">
        <v>269</v>
      </c>
      <c r="H62" s="205">
        <v>7</v>
      </c>
      <c r="I62" s="338">
        <v>2</v>
      </c>
      <c r="J62" s="205">
        <v>60</v>
      </c>
      <c r="K62" s="338">
        <v>0</v>
      </c>
      <c r="L62" s="338">
        <v>0</v>
      </c>
      <c r="M62" s="338">
        <v>30</v>
      </c>
      <c r="N62" s="342" t="s">
        <v>280</v>
      </c>
      <c r="O62" s="207" t="s">
        <v>355</v>
      </c>
      <c r="P62" s="126"/>
    </row>
    <row r="63" spans="1:17" s="127" customFormat="1" x14ac:dyDescent="0.25">
      <c r="A63" s="333">
        <v>42</v>
      </c>
      <c r="B63" s="334" t="s">
        <v>269</v>
      </c>
      <c r="C63" s="335">
        <v>4</v>
      </c>
      <c r="D63" s="335">
        <v>2</v>
      </c>
      <c r="E63" s="341">
        <v>0</v>
      </c>
      <c r="F63" s="266" t="s">
        <v>348</v>
      </c>
      <c r="G63" s="199" t="s">
        <v>269</v>
      </c>
      <c r="H63" s="205">
        <v>7</v>
      </c>
      <c r="I63" s="338">
        <v>6</v>
      </c>
      <c r="J63" s="205">
        <v>180</v>
      </c>
      <c r="K63" s="338">
        <v>60</v>
      </c>
      <c r="L63" s="338">
        <v>0</v>
      </c>
      <c r="M63" s="338">
        <v>0</v>
      </c>
      <c r="N63" s="342" t="s">
        <v>314</v>
      </c>
      <c r="O63" s="207" t="s">
        <v>272</v>
      </c>
      <c r="P63" s="126"/>
    </row>
    <row r="64" spans="1:17" s="127" customFormat="1" x14ac:dyDescent="0.25">
      <c r="A64" s="333">
        <v>43</v>
      </c>
      <c r="B64" s="334" t="s">
        <v>269</v>
      </c>
      <c r="C64" s="335">
        <v>4</v>
      </c>
      <c r="D64" s="335">
        <v>3</v>
      </c>
      <c r="E64" s="341">
        <v>0</v>
      </c>
      <c r="F64" s="266" t="s">
        <v>316</v>
      </c>
      <c r="G64" s="199" t="s">
        <v>269</v>
      </c>
      <c r="H64" s="205">
        <v>8</v>
      </c>
      <c r="I64" s="338">
        <v>2</v>
      </c>
      <c r="J64" s="205">
        <v>60</v>
      </c>
      <c r="K64" s="338">
        <v>0</v>
      </c>
      <c r="L64" s="338">
        <v>0</v>
      </c>
      <c r="M64" s="338">
        <v>30</v>
      </c>
      <c r="N64" s="342" t="s">
        <v>280</v>
      </c>
      <c r="O64" s="207" t="s">
        <v>355</v>
      </c>
      <c r="P64" s="126"/>
    </row>
    <row r="65" spans="1:17" s="127" customFormat="1" ht="15.75" thickBot="1" x14ac:dyDescent="0.3">
      <c r="A65" s="362">
        <v>44</v>
      </c>
      <c r="B65" s="363" t="s">
        <v>269</v>
      </c>
      <c r="C65" s="364">
        <v>4</v>
      </c>
      <c r="D65" s="364">
        <v>4</v>
      </c>
      <c r="E65" s="365">
        <v>0</v>
      </c>
      <c r="F65" s="254" t="s">
        <v>367</v>
      </c>
      <c r="G65" s="233" t="s">
        <v>269</v>
      </c>
      <c r="H65" s="237">
        <v>8</v>
      </c>
      <c r="I65" s="366">
        <v>4</v>
      </c>
      <c r="J65" s="237">
        <v>120</v>
      </c>
      <c r="K65" s="366">
        <v>60</v>
      </c>
      <c r="L65" s="366">
        <v>0</v>
      </c>
      <c r="M65" s="366">
        <v>0</v>
      </c>
      <c r="N65" s="367" t="s">
        <v>314</v>
      </c>
      <c r="O65" s="241" t="s">
        <v>277</v>
      </c>
      <c r="P65" s="126"/>
    </row>
    <row r="66" spans="1:17" s="127" customFormat="1" ht="42" customHeight="1" thickBot="1" x14ac:dyDescent="0.25">
      <c r="A66" s="784" t="s">
        <v>463</v>
      </c>
      <c r="B66" s="784"/>
      <c r="C66" s="784"/>
      <c r="D66" s="784"/>
      <c r="E66" s="784"/>
      <c r="F66" s="784"/>
      <c r="G66" s="784"/>
      <c r="H66" s="784"/>
      <c r="I66" s="784"/>
      <c r="J66" s="784"/>
      <c r="K66" s="784"/>
      <c r="L66" s="784"/>
      <c r="M66" s="784"/>
      <c r="N66" s="784"/>
      <c r="O66" s="785"/>
      <c r="P66" s="126"/>
    </row>
    <row r="67" spans="1:17" s="126" customFormat="1" x14ac:dyDescent="0.25">
      <c r="A67" s="322">
        <v>20</v>
      </c>
      <c r="B67" s="368" t="s">
        <v>291</v>
      </c>
      <c r="C67" s="290">
        <v>2</v>
      </c>
      <c r="D67" s="290">
        <v>0</v>
      </c>
      <c r="E67" s="291">
        <v>0</v>
      </c>
      <c r="F67" s="369" t="s">
        <v>329</v>
      </c>
      <c r="G67" s="323" t="s">
        <v>291</v>
      </c>
      <c r="H67" s="370">
        <v>5</v>
      </c>
      <c r="I67" s="263">
        <v>3</v>
      </c>
      <c r="J67" s="263">
        <v>90</v>
      </c>
      <c r="K67" s="263">
        <v>30</v>
      </c>
      <c r="L67" s="263">
        <v>15</v>
      </c>
      <c r="M67" s="263">
        <v>0</v>
      </c>
      <c r="N67" s="263" t="s">
        <v>274</v>
      </c>
      <c r="O67" s="264" t="s">
        <v>347</v>
      </c>
    </row>
    <row r="68" spans="1:17" s="126" customFormat="1" x14ac:dyDescent="0.25">
      <c r="A68" s="371">
        <v>21</v>
      </c>
      <c r="B68" s="200" t="s">
        <v>291</v>
      </c>
      <c r="C68" s="201">
        <v>2</v>
      </c>
      <c r="D68" s="201">
        <v>1</v>
      </c>
      <c r="E68" s="202">
        <v>0</v>
      </c>
      <c r="F68" s="203" t="s">
        <v>353</v>
      </c>
      <c r="G68" s="199" t="s">
        <v>291</v>
      </c>
      <c r="H68" s="372">
        <v>5</v>
      </c>
      <c r="I68" s="206">
        <v>3</v>
      </c>
      <c r="J68" s="206">
        <v>90</v>
      </c>
      <c r="K68" s="206">
        <v>30</v>
      </c>
      <c r="L68" s="206">
        <v>15</v>
      </c>
      <c r="M68" s="206">
        <v>0</v>
      </c>
      <c r="N68" s="206" t="s">
        <v>274</v>
      </c>
      <c r="O68" s="264" t="s">
        <v>347</v>
      </c>
    </row>
    <row r="69" spans="1:17" s="126" customFormat="1" x14ac:dyDescent="0.25">
      <c r="A69" s="371">
        <v>22</v>
      </c>
      <c r="B69" s="200" t="s">
        <v>291</v>
      </c>
      <c r="C69" s="201">
        <v>2</v>
      </c>
      <c r="D69" s="201">
        <v>2</v>
      </c>
      <c r="E69" s="202">
        <v>0</v>
      </c>
      <c r="F69" s="203" t="s">
        <v>330</v>
      </c>
      <c r="G69" s="199" t="s">
        <v>291</v>
      </c>
      <c r="H69" s="372">
        <v>5</v>
      </c>
      <c r="I69" s="206">
        <v>3</v>
      </c>
      <c r="J69" s="206">
        <v>90</v>
      </c>
      <c r="K69" s="206">
        <v>30</v>
      </c>
      <c r="L69" s="206">
        <v>15</v>
      </c>
      <c r="M69" s="206">
        <v>0</v>
      </c>
      <c r="N69" s="206" t="s">
        <v>274</v>
      </c>
      <c r="O69" s="264" t="s">
        <v>347</v>
      </c>
    </row>
    <row r="70" spans="1:17" s="126" customFormat="1" x14ac:dyDescent="0.25">
      <c r="A70" s="371">
        <v>23</v>
      </c>
      <c r="B70" s="200" t="s">
        <v>291</v>
      </c>
      <c r="C70" s="201">
        <v>2</v>
      </c>
      <c r="D70" s="201">
        <v>3</v>
      </c>
      <c r="E70" s="202">
        <v>0</v>
      </c>
      <c r="F70" s="203" t="s">
        <v>354</v>
      </c>
      <c r="G70" s="199" t="s">
        <v>291</v>
      </c>
      <c r="H70" s="372">
        <v>5</v>
      </c>
      <c r="I70" s="206">
        <v>3</v>
      </c>
      <c r="J70" s="206">
        <v>90</v>
      </c>
      <c r="K70" s="206">
        <v>30</v>
      </c>
      <c r="L70" s="206">
        <v>15</v>
      </c>
      <c r="M70" s="206">
        <v>0</v>
      </c>
      <c r="N70" s="206" t="s">
        <v>274</v>
      </c>
      <c r="O70" s="264" t="s">
        <v>347</v>
      </c>
    </row>
    <row r="71" spans="1:17" s="126" customFormat="1" ht="31.5" customHeight="1" thickBot="1" x14ac:dyDescent="0.3">
      <c r="A71" s="373">
        <v>26</v>
      </c>
      <c r="B71" s="234" t="s">
        <v>291</v>
      </c>
      <c r="C71" s="235">
        <v>2</v>
      </c>
      <c r="D71" s="235">
        <v>6</v>
      </c>
      <c r="E71" s="236">
        <v>0</v>
      </c>
      <c r="F71" s="572" t="s">
        <v>462</v>
      </c>
      <c r="G71" s="233" t="s">
        <v>291</v>
      </c>
      <c r="H71" s="374">
        <v>5</v>
      </c>
      <c r="I71" s="221">
        <v>3</v>
      </c>
      <c r="J71" s="221">
        <v>90</v>
      </c>
      <c r="K71" s="221">
        <v>30</v>
      </c>
      <c r="L71" s="221">
        <v>0</v>
      </c>
      <c r="M71" s="221">
        <v>0</v>
      </c>
      <c r="N71" s="221" t="s">
        <v>271</v>
      </c>
      <c r="O71" s="264" t="s">
        <v>347</v>
      </c>
      <c r="Q71" s="582"/>
    </row>
    <row r="72" spans="1:17" s="126" customFormat="1" ht="20.100000000000001" customHeight="1" thickBot="1" x14ac:dyDescent="0.25">
      <c r="A72" s="781" t="s">
        <v>369</v>
      </c>
      <c r="B72" s="782"/>
      <c r="C72" s="782"/>
      <c r="D72" s="782"/>
      <c r="E72" s="782"/>
      <c r="F72" s="782"/>
      <c r="G72" s="782"/>
      <c r="H72" s="782"/>
      <c r="I72" s="782"/>
      <c r="J72" s="782"/>
      <c r="K72" s="782"/>
      <c r="L72" s="782"/>
      <c r="M72" s="782"/>
      <c r="N72" s="782"/>
      <c r="O72" s="783"/>
    </row>
    <row r="73" spans="1:17" s="126" customFormat="1" x14ac:dyDescent="0.25">
      <c r="A73" s="375">
        <v>45</v>
      </c>
      <c r="B73" s="376" t="s">
        <v>269</v>
      </c>
      <c r="C73" s="377">
        <v>4</v>
      </c>
      <c r="D73" s="377">
        <v>5</v>
      </c>
      <c r="E73" s="378">
        <v>0</v>
      </c>
      <c r="F73" s="244" t="s">
        <v>377</v>
      </c>
      <c r="G73" s="323" t="s">
        <v>269</v>
      </c>
      <c r="H73" s="246">
        <v>1</v>
      </c>
      <c r="I73" s="246">
        <v>9</v>
      </c>
      <c r="J73" s="246">
        <v>270</v>
      </c>
      <c r="K73" s="246">
        <v>30</v>
      </c>
      <c r="L73" s="246">
        <v>90</v>
      </c>
      <c r="M73" s="246">
        <v>0</v>
      </c>
      <c r="N73" s="246" t="s">
        <v>276</v>
      </c>
      <c r="O73" s="379" t="s">
        <v>355</v>
      </c>
    </row>
    <row r="74" spans="1:17" s="126" customFormat="1" x14ac:dyDescent="0.25">
      <c r="A74" s="199">
        <v>46</v>
      </c>
      <c r="B74" s="339" t="s">
        <v>269</v>
      </c>
      <c r="C74" s="344">
        <v>4</v>
      </c>
      <c r="D74" s="344">
        <v>6</v>
      </c>
      <c r="E74" s="345">
        <v>0</v>
      </c>
      <c r="F74" s="252" t="s">
        <v>378</v>
      </c>
      <c r="G74" s="199" t="s">
        <v>269</v>
      </c>
      <c r="H74" s="205">
        <v>2</v>
      </c>
      <c r="I74" s="205">
        <v>7</v>
      </c>
      <c r="J74" s="205">
        <v>210</v>
      </c>
      <c r="K74" s="205">
        <v>30</v>
      </c>
      <c r="L74" s="205">
        <v>60</v>
      </c>
      <c r="M74" s="205">
        <v>0</v>
      </c>
      <c r="N74" s="205" t="s">
        <v>285</v>
      </c>
      <c r="O74" s="372" t="s">
        <v>355</v>
      </c>
    </row>
    <row r="75" spans="1:17" s="168" customFormat="1" x14ac:dyDescent="0.25">
      <c r="A75" s="199">
        <v>47</v>
      </c>
      <c r="B75" s="339" t="s">
        <v>269</v>
      </c>
      <c r="C75" s="344">
        <v>4</v>
      </c>
      <c r="D75" s="344">
        <v>7</v>
      </c>
      <c r="E75" s="345">
        <v>0</v>
      </c>
      <c r="F75" s="252" t="s">
        <v>400</v>
      </c>
      <c r="G75" s="199" t="s">
        <v>269</v>
      </c>
      <c r="H75" s="205">
        <v>2</v>
      </c>
      <c r="I75" s="205">
        <v>7</v>
      </c>
      <c r="J75" s="205">
        <v>210</v>
      </c>
      <c r="K75" s="205">
        <v>30</v>
      </c>
      <c r="L75" s="205">
        <v>0</v>
      </c>
      <c r="M75" s="205">
        <v>0</v>
      </c>
      <c r="N75" s="205" t="s">
        <v>271</v>
      </c>
      <c r="O75" s="372" t="s">
        <v>272</v>
      </c>
    </row>
    <row r="76" spans="1:17" s="168" customFormat="1" x14ac:dyDescent="0.25">
      <c r="A76" s="199">
        <v>48</v>
      </c>
      <c r="B76" s="339" t="s">
        <v>269</v>
      </c>
      <c r="C76" s="344">
        <v>4</v>
      </c>
      <c r="D76" s="344">
        <v>8</v>
      </c>
      <c r="E76" s="345">
        <v>0</v>
      </c>
      <c r="F76" s="252" t="s">
        <v>399</v>
      </c>
      <c r="G76" s="199" t="s">
        <v>269</v>
      </c>
      <c r="H76" s="205">
        <v>3</v>
      </c>
      <c r="I76" s="205">
        <v>3</v>
      </c>
      <c r="J76" s="205">
        <v>90</v>
      </c>
      <c r="K76" s="205">
        <v>30</v>
      </c>
      <c r="L76" s="205">
        <v>0</v>
      </c>
      <c r="M76" s="205">
        <v>0</v>
      </c>
      <c r="N76" s="205" t="s">
        <v>271</v>
      </c>
      <c r="O76" s="372" t="s">
        <v>272</v>
      </c>
    </row>
    <row r="77" spans="1:17" s="126" customFormat="1" ht="30" x14ac:dyDescent="0.25">
      <c r="A77" s="199">
        <v>49</v>
      </c>
      <c r="B77" s="339" t="s">
        <v>269</v>
      </c>
      <c r="C77" s="344">
        <v>4</v>
      </c>
      <c r="D77" s="344">
        <v>9</v>
      </c>
      <c r="E77" s="345">
        <v>0</v>
      </c>
      <c r="F77" s="205" t="s">
        <v>419</v>
      </c>
      <c r="G77" s="199" t="s">
        <v>269</v>
      </c>
      <c r="H77" s="205">
        <v>3</v>
      </c>
      <c r="I77" s="205">
        <v>2</v>
      </c>
      <c r="J77" s="205">
        <v>60</v>
      </c>
      <c r="K77" s="205">
        <v>30</v>
      </c>
      <c r="L77" s="205">
        <v>0</v>
      </c>
      <c r="M77" s="205">
        <v>0</v>
      </c>
      <c r="N77" s="205" t="s">
        <v>271</v>
      </c>
      <c r="O77" s="372" t="s">
        <v>272</v>
      </c>
    </row>
    <row r="78" spans="1:17" s="126" customFormat="1" x14ac:dyDescent="0.25">
      <c r="A78" s="199">
        <v>50</v>
      </c>
      <c r="B78" s="339" t="s">
        <v>269</v>
      </c>
      <c r="C78" s="344">
        <v>5</v>
      </c>
      <c r="D78" s="344">
        <v>0</v>
      </c>
      <c r="E78" s="345">
        <v>0</v>
      </c>
      <c r="F78" s="252" t="s">
        <v>379</v>
      </c>
      <c r="G78" s="199" t="s">
        <v>269</v>
      </c>
      <c r="H78" s="205">
        <v>3</v>
      </c>
      <c r="I78" s="205">
        <v>6</v>
      </c>
      <c r="J78" s="205">
        <v>180</v>
      </c>
      <c r="K78" s="205">
        <v>30</v>
      </c>
      <c r="L78" s="205">
        <v>60</v>
      </c>
      <c r="M78" s="205">
        <v>0</v>
      </c>
      <c r="N78" s="205" t="s">
        <v>285</v>
      </c>
      <c r="O78" s="372" t="s">
        <v>355</v>
      </c>
    </row>
    <row r="79" spans="1:17" s="126" customFormat="1" x14ac:dyDescent="0.25">
      <c r="A79" s="199">
        <v>51</v>
      </c>
      <c r="B79" s="339" t="s">
        <v>269</v>
      </c>
      <c r="C79" s="344">
        <v>5</v>
      </c>
      <c r="D79" s="344">
        <v>1</v>
      </c>
      <c r="E79" s="345">
        <v>0</v>
      </c>
      <c r="F79" s="252" t="s">
        <v>380</v>
      </c>
      <c r="G79" s="199" t="s">
        <v>269</v>
      </c>
      <c r="H79" s="205">
        <v>4</v>
      </c>
      <c r="I79" s="205">
        <v>7</v>
      </c>
      <c r="J79" s="205">
        <v>210</v>
      </c>
      <c r="K79" s="205">
        <v>30</v>
      </c>
      <c r="L79" s="205">
        <v>30</v>
      </c>
      <c r="M79" s="205">
        <v>0</v>
      </c>
      <c r="N79" s="205" t="s">
        <v>290</v>
      </c>
      <c r="O79" s="372" t="s">
        <v>355</v>
      </c>
    </row>
    <row r="80" spans="1:17" s="126" customFormat="1" x14ac:dyDescent="0.25">
      <c r="A80" s="199">
        <v>52</v>
      </c>
      <c r="B80" s="339" t="s">
        <v>269</v>
      </c>
      <c r="C80" s="344">
        <v>5</v>
      </c>
      <c r="D80" s="344">
        <v>2</v>
      </c>
      <c r="E80" s="345">
        <v>0</v>
      </c>
      <c r="F80" s="252" t="s">
        <v>381</v>
      </c>
      <c r="G80" s="199" t="s">
        <v>269</v>
      </c>
      <c r="H80" s="205">
        <v>4</v>
      </c>
      <c r="I80" s="205">
        <v>5</v>
      </c>
      <c r="J80" s="205">
        <v>150</v>
      </c>
      <c r="K80" s="205">
        <v>30</v>
      </c>
      <c r="L80" s="205">
        <v>0</v>
      </c>
      <c r="M80" s="205">
        <v>0</v>
      </c>
      <c r="N80" s="205" t="s">
        <v>271</v>
      </c>
      <c r="O80" s="372" t="s">
        <v>277</v>
      </c>
    </row>
    <row r="81" spans="1:16" s="126" customFormat="1" x14ac:dyDescent="0.25">
      <c r="A81" s="199">
        <v>53</v>
      </c>
      <c r="B81" s="339" t="s">
        <v>269</v>
      </c>
      <c r="C81" s="344">
        <v>5</v>
      </c>
      <c r="D81" s="344">
        <v>3</v>
      </c>
      <c r="E81" s="345">
        <v>0</v>
      </c>
      <c r="F81" s="252" t="s">
        <v>382</v>
      </c>
      <c r="G81" s="199" t="s">
        <v>269</v>
      </c>
      <c r="H81" s="205">
        <v>5</v>
      </c>
      <c r="I81" s="205">
        <v>3</v>
      </c>
      <c r="J81" s="205">
        <v>90</v>
      </c>
      <c r="K81" s="205">
        <v>15</v>
      </c>
      <c r="L81" s="205">
        <v>15</v>
      </c>
      <c r="M81" s="205">
        <v>0</v>
      </c>
      <c r="N81" s="205" t="s">
        <v>303</v>
      </c>
      <c r="O81" s="372" t="s">
        <v>355</v>
      </c>
    </row>
    <row r="82" spans="1:16" s="126" customFormat="1" x14ac:dyDescent="0.25">
      <c r="A82" s="199">
        <v>54</v>
      </c>
      <c r="B82" s="339" t="s">
        <v>269</v>
      </c>
      <c r="C82" s="344">
        <v>5</v>
      </c>
      <c r="D82" s="344">
        <v>4</v>
      </c>
      <c r="E82" s="345">
        <v>0</v>
      </c>
      <c r="F82" s="252" t="s">
        <v>401</v>
      </c>
      <c r="G82" s="199" t="s">
        <v>269</v>
      </c>
      <c r="H82" s="205">
        <v>5</v>
      </c>
      <c r="I82" s="205">
        <v>5</v>
      </c>
      <c r="J82" s="205">
        <v>150</v>
      </c>
      <c r="K82" s="205">
        <v>30</v>
      </c>
      <c r="L82" s="205">
        <v>0</v>
      </c>
      <c r="M82" s="205">
        <v>0</v>
      </c>
      <c r="N82" s="205" t="s">
        <v>271</v>
      </c>
      <c r="O82" s="372" t="s">
        <v>272</v>
      </c>
    </row>
    <row r="83" spans="1:16" s="126" customFormat="1" x14ac:dyDescent="0.25">
      <c r="A83" s="199">
        <v>55</v>
      </c>
      <c r="B83" s="339" t="s">
        <v>269</v>
      </c>
      <c r="C83" s="344">
        <v>5</v>
      </c>
      <c r="D83" s="344">
        <v>5</v>
      </c>
      <c r="E83" s="345">
        <v>0</v>
      </c>
      <c r="F83" s="266" t="s">
        <v>383</v>
      </c>
      <c r="G83" s="199" t="s">
        <v>269</v>
      </c>
      <c r="H83" s="205">
        <v>6</v>
      </c>
      <c r="I83" s="205">
        <v>5</v>
      </c>
      <c r="J83" s="205">
        <v>150</v>
      </c>
      <c r="K83" s="205">
        <v>60</v>
      </c>
      <c r="L83" s="205">
        <v>0</v>
      </c>
      <c r="M83" s="205">
        <v>0</v>
      </c>
      <c r="N83" s="205" t="s">
        <v>314</v>
      </c>
      <c r="O83" s="340" t="s">
        <v>277</v>
      </c>
    </row>
    <row r="84" spans="1:16" s="126" customFormat="1" x14ac:dyDescent="0.25">
      <c r="A84" s="199">
        <v>56</v>
      </c>
      <c r="B84" s="339" t="s">
        <v>269</v>
      </c>
      <c r="C84" s="344">
        <v>5</v>
      </c>
      <c r="D84" s="344">
        <v>6</v>
      </c>
      <c r="E84" s="345">
        <v>0</v>
      </c>
      <c r="F84" s="252" t="s">
        <v>392</v>
      </c>
      <c r="G84" s="199" t="s">
        <v>269</v>
      </c>
      <c r="H84" s="205">
        <v>6</v>
      </c>
      <c r="I84" s="205">
        <v>2</v>
      </c>
      <c r="J84" s="205">
        <v>60</v>
      </c>
      <c r="K84" s="205">
        <v>0</v>
      </c>
      <c r="L84" s="205">
        <v>30</v>
      </c>
      <c r="M84" s="205">
        <v>0</v>
      </c>
      <c r="N84" s="205" t="s">
        <v>280</v>
      </c>
      <c r="O84" s="340" t="s">
        <v>277</v>
      </c>
    </row>
    <row r="85" spans="1:16" s="126" customFormat="1" x14ac:dyDescent="0.25">
      <c r="A85" s="199">
        <v>57</v>
      </c>
      <c r="B85" s="339" t="s">
        <v>269</v>
      </c>
      <c r="C85" s="344">
        <v>5</v>
      </c>
      <c r="D85" s="344">
        <v>7</v>
      </c>
      <c r="E85" s="345">
        <v>0</v>
      </c>
      <c r="F85" s="252" t="s">
        <v>384</v>
      </c>
      <c r="G85" s="199" t="s">
        <v>269</v>
      </c>
      <c r="H85" s="205">
        <v>6</v>
      </c>
      <c r="I85" s="205">
        <v>3</v>
      </c>
      <c r="J85" s="205">
        <v>90</v>
      </c>
      <c r="K85" s="205">
        <v>15</v>
      </c>
      <c r="L85" s="205">
        <v>15</v>
      </c>
      <c r="M85" s="205">
        <v>0</v>
      </c>
      <c r="N85" s="205" t="s">
        <v>303</v>
      </c>
      <c r="O85" s="372" t="s">
        <v>355</v>
      </c>
    </row>
    <row r="86" spans="1:16" s="126" customFormat="1" x14ac:dyDescent="0.25">
      <c r="A86" s="199">
        <v>58</v>
      </c>
      <c r="B86" s="339" t="s">
        <v>269</v>
      </c>
      <c r="C86" s="344">
        <v>5</v>
      </c>
      <c r="D86" s="344">
        <v>8</v>
      </c>
      <c r="E86" s="345">
        <v>0</v>
      </c>
      <c r="F86" s="252" t="s">
        <v>385</v>
      </c>
      <c r="G86" s="199" t="s">
        <v>269</v>
      </c>
      <c r="H86" s="205">
        <v>6</v>
      </c>
      <c r="I86" s="624">
        <v>2</v>
      </c>
      <c r="J86" s="205">
        <v>60</v>
      </c>
      <c r="K86" s="205">
        <v>30</v>
      </c>
      <c r="L86" s="205">
        <v>0</v>
      </c>
      <c r="M86" s="205">
        <v>0</v>
      </c>
      <c r="N86" s="205" t="s">
        <v>271</v>
      </c>
      <c r="O86" s="372" t="s">
        <v>272</v>
      </c>
      <c r="P86" s="126" t="s">
        <v>484</v>
      </c>
    </row>
    <row r="87" spans="1:16" s="126" customFormat="1" x14ac:dyDescent="0.25">
      <c r="A87" s="199">
        <v>59</v>
      </c>
      <c r="B87" s="339" t="s">
        <v>269</v>
      </c>
      <c r="C87" s="344">
        <v>5</v>
      </c>
      <c r="D87" s="344">
        <v>9</v>
      </c>
      <c r="E87" s="345">
        <v>0</v>
      </c>
      <c r="F87" s="252" t="s">
        <v>386</v>
      </c>
      <c r="G87" s="199" t="s">
        <v>269</v>
      </c>
      <c r="H87" s="205">
        <v>7</v>
      </c>
      <c r="I87" s="205">
        <v>2</v>
      </c>
      <c r="J87" s="205">
        <v>60</v>
      </c>
      <c r="K87" s="205">
        <v>15</v>
      </c>
      <c r="L87" s="205">
        <v>15</v>
      </c>
      <c r="M87" s="205">
        <v>0</v>
      </c>
      <c r="N87" s="205" t="s">
        <v>303</v>
      </c>
      <c r="O87" s="372" t="s">
        <v>355</v>
      </c>
    </row>
    <row r="88" spans="1:16" s="126" customFormat="1" ht="30" x14ac:dyDescent="0.25">
      <c r="A88" s="199">
        <v>60</v>
      </c>
      <c r="B88" s="339" t="s">
        <v>269</v>
      </c>
      <c r="C88" s="344">
        <v>6</v>
      </c>
      <c r="D88" s="344">
        <v>0</v>
      </c>
      <c r="E88" s="345">
        <v>0</v>
      </c>
      <c r="F88" s="205" t="s">
        <v>387</v>
      </c>
      <c r="G88" s="199" t="s">
        <v>269</v>
      </c>
      <c r="H88" s="205">
        <v>7</v>
      </c>
      <c r="I88" s="205">
        <v>6</v>
      </c>
      <c r="J88" s="205">
        <v>180</v>
      </c>
      <c r="K88" s="205">
        <v>60</v>
      </c>
      <c r="L88" s="205">
        <v>0</v>
      </c>
      <c r="M88" s="205">
        <v>0</v>
      </c>
      <c r="N88" s="205" t="s">
        <v>314</v>
      </c>
      <c r="O88" s="372" t="s">
        <v>272</v>
      </c>
    </row>
    <row r="89" spans="1:16" s="126" customFormat="1" x14ac:dyDescent="0.25">
      <c r="A89" s="199">
        <v>61</v>
      </c>
      <c r="B89" s="339" t="s">
        <v>269</v>
      </c>
      <c r="C89" s="344">
        <v>6</v>
      </c>
      <c r="D89" s="344">
        <v>1</v>
      </c>
      <c r="E89" s="345">
        <v>0</v>
      </c>
      <c r="F89" s="252" t="s">
        <v>388</v>
      </c>
      <c r="G89" s="199" t="s">
        <v>269</v>
      </c>
      <c r="H89" s="205">
        <v>8</v>
      </c>
      <c r="I89" s="205">
        <v>2</v>
      </c>
      <c r="J89" s="205">
        <v>60</v>
      </c>
      <c r="K89" s="205">
        <v>15</v>
      </c>
      <c r="L89" s="205">
        <v>15</v>
      </c>
      <c r="M89" s="205">
        <v>0</v>
      </c>
      <c r="N89" s="205" t="s">
        <v>303</v>
      </c>
      <c r="O89" s="372" t="s">
        <v>277</v>
      </c>
    </row>
    <row r="90" spans="1:16" s="126" customFormat="1" ht="30.75" thickBot="1" x14ac:dyDescent="0.3">
      <c r="A90" s="380">
        <v>62</v>
      </c>
      <c r="B90" s="381" t="s">
        <v>269</v>
      </c>
      <c r="C90" s="382">
        <v>6</v>
      </c>
      <c r="D90" s="382">
        <v>2</v>
      </c>
      <c r="E90" s="383">
        <v>0</v>
      </c>
      <c r="F90" s="220" t="s">
        <v>389</v>
      </c>
      <c r="G90" s="214" t="s">
        <v>269</v>
      </c>
      <c r="H90" s="220">
        <v>8</v>
      </c>
      <c r="I90" s="220">
        <v>4</v>
      </c>
      <c r="J90" s="220">
        <v>120</v>
      </c>
      <c r="K90" s="220">
        <v>60</v>
      </c>
      <c r="L90" s="220">
        <v>0</v>
      </c>
      <c r="M90" s="220">
        <v>0</v>
      </c>
      <c r="N90" s="220" t="s">
        <v>314</v>
      </c>
      <c r="O90" s="374" t="s">
        <v>277</v>
      </c>
    </row>
    <row r="91" spans="1:16" s="127" customFormat="1" ht="44.25" customHeight="1" thickBot="1" x14ac:dyDescent="0.25">
      <c r="A91" s="786" t="s">
        <v>478</v>
      </c>
      <c r="B91" s="784"/>
      <c r="C91" s="784"/>
      <c r="D91" s="784"/>
      <c r="E91" s="784"/>
      <c r="F91" s="784"/>
      <c r="G91" s="784"/>
      <c r="H91" s="784"/>
      <c r="I91" s="784"/>
      <c r="J91" s="784"/>
      <c r="K91" s="784"/>
      <c r="L91" s="784"/>
      <c r="M91" s="784"/>
      <c r="N91" s="784"/>
      <c r="O91" s="785"/>
      <c r="P91" s="126"/>
    </row>
    <row r="92" spans="1:16" s="126" customFormat="1" ht="15.75" thickBot="1" x14ac:dyDescent="0.3">
      <c r="A92" s="189">
        <v>33</v>
      </c>
      <c r="B92" s="384" t="s">
        <v>291</v>
      </c>
      <c r="C92" s="191">
        <v>3</v>
      </c>
      <c r="D92" s="191">
        <v>3</v>
      </c>
      <c r="E92" s="385">
        <v>0</v>
      </c>
      <c r="F92" s="259" t="s">
        <v>370</v>
      </c>
      <c r="G92" s="279" t="s">
        <v>291</v>
      </c>
      <c r="H92" s="259">
        <v>5</v>
      </c>
      <c r="I92" s="262">
        <v>3</v>
      </c>
      <c r="J92" s="262">
        <v>90</v>
      </c>
      <c r="K92" s="262">
        <v>30</v>
      </c>
      <c r="L92" s="262">
        <v>15</v>
      </c>
      <c r="M92" s="262">
        <v>0</v>
      </c>
      <c r="N92" s="262" t="s">
        <v>274</v>
      </c>
      <c r="O92" s="259" t="s">
        <v>277</v>
      </c>
    </row>
    <row r="93" spans="1:16" s="126" customFormat="1" ht="15.75" thickBot="1" x14ac:dyDescent="0.3">
      <c r="A93" s="249">
        <v>34</v>
      </c>
      <c r="B93" s="386" t="s">
        <v>291</v>
      </c>
      <c r="C93" s="387">
        <v>3</v>
      </c>
      <c r="D93" s="387">
        <v>4</v>
      </c>
      <c r="E93" s="388">
        <v>0</v>
      </c>
      <c r="F93" s="252" t="s">
        <v>371</v>
      </c>
      <c r="G93" s="199" t="s">
        <v>291</v>
      </c>
      <c r="H93" s="252">
        <v>5</v>
      </c>
      <c r="I93" s="205">
        <v>3</v>
      </c>
      <c r="J93" s="205">
        <v>90</v>
      </c>
      <c r="K93" s="205">
        <v>30</v>
      </c>
      <c r="L93" s="205">
        <v>15</v>
      </c>
      <c r="M93" s="205">
        <v>0</v>
      </c>
      <c r="N93" s="205" t="s">
        <v>274</v>
      </c>
      <c r="O93" s="252" t="s">
        <v>277</v>
      </c>
    </row>
    <row r="94" spans="1:16" s="126" customFormat="1" ht="15.75" thickBot="1" x14ac:dyDescent="0.3">
      <c r="A94" s="249">
        <v>35</v>
      </c>
      <c r="B94" s="386" t="s">
        <v>291</v>
      </c>
      <c r="C94" s="387">
        <v>3</v>
      </c>
      <c r="D94" s="387">
        <v>5</v>
      </c>
      <c r="E94" s="388">
        <v>0</v>
      </c>
      <c r="F94" s="252" t="s">
        <v>372</v>
      </c>
      <c r="G94" s="199" t="s">
        <v>291</v>
      </c>
      <c r="H94" s="252">
        <v>5</v>
      </c>
      <c r="I94" s="205">
        <v>3</v>
      </c>
      <c r="J94" s="205">
        <v>90</v>
      </c>
      <c r="K94" s="205">
        <v>30</v>
      </c>
      <c r="L94" s="205">
        <v>15</v>
      </c>
      <c r="M94" s="205">
        <v>0</v>
      </c>
      <c r="N94" s="205" t="s">
        <v>274</v>
      </c>
      <c r="O94" s="252" t="s">
        <v>277</v>
      </c>
    </row>
    <row r="95" spans="1:16" s="126" customFormat="1" ht="15.75" thickBot="1" x14ac:dyDescent="0.3">
      <c r="A95" s="249">
        <v>36</v>
      </c>
      <c r="B95" s="386" t="s">
        <v>291</v>
      </c>
      <c r="C95" s="387">
        <v>3</v>
      </c>
      <c r="D95" s="387">
        <v>6</v>
      </c>
      <c r="E95" s="388">
        <v>0</v>
      </c>
      <c r="F95" s="252" t="s">
        <v>373</v>
      </c>
      <c r="G95" s="199" t="s">
        <v>291</v>
      </c>
      <c r="H95" s="252">
        <v>5</v>
      </c>
      <c r="I95" s="205">
        <v>3</v>
      </c>
      <c r="J95" s="205">
        <v>90</v>
      </c>
      <c r="K95" s="205">
        <v>30</v>
      </c>
      <c r="L95" s="205">
        <v>15</v>
      </c>
      <c r="M95" s="205">
        <v>0</v>
      </c>
      <c r="N95" s="205" t="s">
        <v>274</v>
      </c>
      <c r="O95" s="252" t="s">
        <v>277</v>
      </c>
    </row>
    <row r="96" spans="1:16" s="126" customFormat="1" ht="15.75" thickBot="1" x14ac:dyDescent="0.3">
      <c r="A96" s="249">
        <v>37</v>
      </c>
      <c r="B96" s="386" t="s">
        <v>291</v>
      </c>
      <c r="C96" s="387">
        <v>3</v>
      </c>
      <c r="D96" s="387">
        <v>7</v>
      </c>
      <c r="E96" s="388">
        <v>0</v>
      </c>
      <c r="F96" s="252" t="s">
        <v>374</v>
      </c>
      <c r="G96" s="199" t="s">
        <v>291</v>
      </c>
      <c r="H96" s="252">
        <v>5</v>
      </c>
      <c r="I96" s="205">
        <v>3</v>
      </c>
      <c r="J96" s="205">
        <v>90</v>
      </c>
      <c r="K96" s="205">
        <v>30</v>
      </c>
      <c r="L96" s="205">
        <v>15</v>
      </c>
      <c r="M96" s="205">
        <v>0</v>
      </c>
      <c r="N96" s="205" t="s">
        <v>274</v>
      </c>
      <c r="O96" s="252" t="s">
        <v>277</v>
      </c>
    </row>
    <row r="97" spans="1:16" s="126" customFormat="1" x14ac:dyDescent="0.25">
      <c r="A97" s="249">
        <v>38</v>
      </c>
      <c r="B97" s="386" t="s">
        <v>291</v>
      </c>
      <c r="C97" s="387">
        <v>3</v>
      </c>
      <c r="D97" s="387">
        <v>8</v>
      </c>
      <c r="E97" s="388">
        <v>0</v>
      </c>
      <c r="F97" s="252" t="s">
        <v>375</v>
      </c>
      <c r="G97" s="199" t="s">
        <v>291</v>
      </c>
      <c r="H97" s="252">
        <v>5</v>
      </c>
      <c r="I97" s="205">
        <v>3</v>
      </c>
      <c r="J97" s="205">
        <v>90</v>
      </c>
      <c r="K97" s="205">
        <v>30</v>
      </c>
      <c r="L97" s="205">
        <v>15</v>
      </c>
      <c r="M97" s="205">
        <v>0</v>
      </c>
      <c r="N97" s="205" t="s">
        <v>274</v>
      </c>
      <c r="O97" s="252" t="s">
        <v>277</v>
      </c>
    </row>
    <row r="98" spans="1:16" s="126" customFormat="1" ht="15.75" thickBot="1" x14ac:dyDescent="0.3">
      <c r="A98" s="233">
        <v>39</v>
      </c>
      <c r="B98" s="389" t="s">
        <v>291</v>
      </c>
      <c r="C98" s="235">
        <v>3</v>
      </c>
      <c r="D98" s="235">
        <v>9</v>
      </c>
      <c r="E98" s="390">
        <v>0</v>
      </c>
      <c r="F98" s="254" t="s">
        <v>376</v>
      </c>
      <c r="G98" s="233" t="s">
        <v>291</v>
      </c>
      <c r="H98" s="254">
        <v>5</v>
      </c>
      <c r="I98" s="237">
        <v>3</v>
      </c>
      <c r="J98" s="237">
        <v>90</v>
      </c>
      <c r="K98" s="237">
        <v>30</v>
      </c>
      <c r="L98" s="237">
        <v>15</v>
      </c>
      <c r="M98" s="237">
        <v>0</v>
      </c>
      <c r="N98" s="237" t="s">
        <v>274</v>
      </c>
      <c r="O98" s="254" t="s">
        <v>277</v>
      </c>
    </row>
    <row r="99" spans="1:16" s="127" customFormat="1" ht="15.75" thickBot="1" x14ac:dyDescent="0.3">
      <c r="A99" s="391"/>
      <c r="B99" s="392"/>
      <c r="C99" s="392"/>
      <c r="D99" s="392"/>
      <c r="E99" s="392"/>
      <c r="F99" s="393"/>
      <c r="G99" s="394"/>
      <c r="H99" s="395"/>
      <c r="I99" s="393"/>
      <c r="J99" s="393"/>
      <c r="K99" s="393"/>
      <c r="L99" s="393"/>
      <c r="M99" s="393"/>
      <c r="N99" s="393"/>
      <c r="O99" s="396"/>
    </row>
    <row r="100" spans="1:16" s="127" customFormat="1" ht="72" thickBot="1" x14ac:dyDescent="0.3">
      <c r="A100" s="397">
        <v>3</v>
      </c>
      <c r="B100" s="398"/>
      <c r="C100" s="399"/>
      <c r="D100" s="399"/>
      <c r="E100" s="400"/>
      <c r="F100" s="401" t="s">
        <v>421</v>
      </c>
      <c r="G100" s="402"/>
      <c r="H100" s="401"/>
      <c r="I100" s="401"/>
      <c r="J100" s="401"/>
      <c r="K100" s="401"/>
      <c r="L100" s="401"/>
      <c r="M100" s="401"/>
      <c r="N100" s="403"/>
      <c r="O100" s="404"/>
    </row>
    <row r="101" spans="1:16" s="127" customFormat="1" ht="15.75" thickBot="1" x14ac:dyDescent="0.3">
      <c r="A101" s="405">
        <v>1</v>
      </c>
      <c r="B101" s="406" t="s">
        <v>291</v>
      </c>
      <c r="C101" s="407" t="s">
        <v>344</v>
      </c>
      <c r="D101" s="407">
        <v>0</v>
      </c>
      <c r="E101" s="408">
        <v>1</v>
      </c>
      <c r="F101" s="409" t="s">
        <v>422</v>
      </c>
      <c r="G101" s="410" t="s">
        <v>291</v>
      </c>
      <c r="H101" s="411">
        <v>7</v>
      </c>
      <c r="I101" s="411">
        <v>2</v>
      </c>
      <c r="J101" s="411">
        <v>60</v>
      </c>
      <c r="K101" s="411">
        <v>30</v>
      </c>
      <c r="L101" s="411">
        <v>0</v>
      </c>
      <c r="M101" s="411">
        <v>0</v>
      </c>
      <c r="N101" s="412" t="s">
        <v>271</v>
      </c>
      <c r="O101" s="413" t="s">
        <v>423</v>
      </c>
    </row>
    <row r="102" spans="1:16" s="86" customFormat="1" ht="17.25" customHeight="1" thickBot="1" x14ac:dyDescent="0.3">
      <c r="A102" s="414">
        <v>2</v>
      </c>
      <c r="B102" s="415" t="s">
        <v>291</v>
      </c>
      <c r="C102" s="416" t="s">
        <v>344</v>
      </c>
      <c r="D102" s="416">
        <v>0</v>
      </c>
      <c r="E102" s="417">
        <v>2</v>
      </c>
      <c r="F102" s="418" t="s">
        <v>424</v>
      </c>
      <c r="G102" s="419" t="s">
        <v>291</v>
      </c>
      <c r="H102" s="420">
        <v>7</v>
      </c>
      <c r="I102" s="420">
        <v>2</v>
      </c>
      <c r="J102" s="420">
        <v>60</v>
      </c>
      <c r="K102" s="420">
        <v>30</v>
      </c>
      <c r="L102" s="420">
        <v>0</v>
      </c>
      <c r="M102" s="420">
        <v>0</v>
      </c>
      <c r="N102" s="421" t="s">
        <v>333</v>
      </c>
      <c r="O102" s="422" t="s">
        <v>423</v>
      </c>
      <c r="P102" s="126"/>
    </row>
    <row r="103" spans="1:16" s="86" customFormat="1" ht="17.25" customHeight="1" thickBot="1" x14ac:dyDescent="0.3">
      <c r="A103" s="414">
        <v>3</v>
      </c>
      <c r="B103" s="415" t="s">
        <v>291</v>
      </c>
      <c r="C103" s="416" t="s">
        <v>344</v>
      </c>
      <c r="D103" s="416">
        <v>0</v>
      </c>
      <c r="E103" s="417">
        <v>3</v>
      </c>
      <c r="F103" s="418" t="s">
        <v>425</v>
      </c>
      <c r="G103" s="419" t="s">
        <v>291</v>
      </c>
      <c r="H103" s="420">
        <v>7</v>
      </c>
      <c r="I103" s="420">
        <v>2</v>
      </c>
      <c r="J103" s="420">
        <v>60</v>
      </c>
      <c r="K103" s="420">
        <v>30</v>
      </c>
      <c r="L103" s="420">
        <v>0</v>
      </c>
      <c r="M103" s="420">
        <v>0</v>
      </c>
      <c r="N103" s="421" t="s">
        <v>271</v>
      </c>
      <c r="O103" s="422" t="s">
        <v>423</v>
      </c>
      <c r="P103" s="126"/>
    </row>
    <row r="104" spans="1:16" s="86" customFormat="1" ht="33.75" customHeight="1" thickBot="1" x14ac:dyDescent="0.3">
      <c r="A104" s="414">
        <v>4</v>
      </c>
      <c r="B104" s="415" t="s">
        <v>291</v>
      </c>
      <c r="C104" s="416" t="s">
        <v>344</v>
      </c>
      <c r="D104" s="416">
        <v>0</v>
      </c>
      <c r="E104" s="417">
        <v>4</v>
      </c>
      <c r="F104" s="418" t="s">
        <v>426</v>
      </c>
      <c r="G104" s="419" t="s">
        <v>291</v>
      </c>
      <c r="H104" s="420">
        <v>7</v>
      </c>
      <c r="I104" s="420">
        <v>2</v>
      </c>
      <c r="J104" s="420">
        <v>60</v>
      </c>
      <c r="K104" s="420">
        <v>30</v>
      </c>
      <c r="L104" s="420">
        <v>0</v>
      </c>
      <c r="M104" s="420">
        <v>0</v>
      </c>
      <c r="N104" s="421" t="s">
        <v>271</v>
      </c>
      <c r="O104" s="422" t="s">
        <v>423</v>
      </c>
      <c r="P104" s="126"/>
    </row>
    <row r="105" spans="1:16" s="86" customFormat="1" ht="17.25" customHeight="1" thickBot="1" x14ac:dyDescent="0.3">
      <c r="A105" s="414">
        <v>5</v>
      </c>
      <c r="B105" s="415" t="s">
        <v>291</v>
      </c>
      <c r="C105" s="416" t="s">
        <v>344</v>
      </c>
      <c r="D105" s="416">
        <v>3</v>
      </c>
      <c r="E105" s="417">
        <v>2</v>
      </c>
      <c r="F105" s="423" t="s">
        <v>482</v>
      </c>
      <c r="G105" s="419" t="s">
        <v>291</v>
      </c>
      <c r="H105" s="420">
        <v>7</v>
      </c>
      <c r="I105" s="420">
        <v>2</v>
      </c>
      <c r="J105" s="420">
        <v>60</v>
      </c>
      <c r="K105" s="420">
        <v>30</v>
      </c>
      <c r="L105" s="420">
        <v>0</v>
      </c>
      <c r="M105" s="420">
        <v>0</v>
      </c>
      <c r="N105" s="421" t="s">
        <v>271</v>
      </c>
      <c r="O105" s="422" t="s">
        <v>423</v>
      </c>
      <c r="P105" s="126" t="s">
        <v>491</v>
      </c>
    </row>
    <row r="106" spans="1:16" s="86" customFormat="1" ht="35.25" customHeight="1" thickBot="1" x14ac:dyDescent="0.3">
      <c r="A106" s="414">
        <v>6</v>
      </c>
      <c r="B106" s="415" t="s">
        <v>291</v>
      </c>
      <c r="C106" s="416" t="s">
        <v>344</v>
      </c>
      <c r="D106" s="416">
        <v>0</v>
      </c>
      <c r="E106" s="417">
        <v>6</v>
      </c>
      <c r="F106" s="418" t="s">
        <v>427</v>
      </c>
      <c r="G106" s="419" t="s">
        <v>291</v>
      </c>
      <c r="H106" s="420">
        <v>7</v>
      </c>
      <c r="I106" s="420">
        <v>2</v>
      </c>
      <c r="J106" s="420">
        <v>60</v>
      </c>
      <c r="K106" s="420">
        <v>30</v>
      </c>
      <c r="L106" s="420">
        <v>0</v>
      </c>
      <c r="M106" s="420">
        <v>0</v>
      </c>
      <c r="N106" s="421" t="s">
        <v>271</v>
      </c>
      <c r="O106" s="422" t="s">
        <v>423</v>
      </c>
      <c r="P106" s="126"/>
    </row>
    <row r="107" spans="1:16" s="128" customFormat="1" ht="15.75" thickBot="1" x14ac:dyDescent="0.3">
      <c r="A107" s="414">
        <v>7</v>
      </c>
      <c r="B107" s="415" t="s">
        <v>291</v>
      </c>
      <c r="C107" s="416" t="s">
        <v>344</v>
      </c>
      <c r="D107" s="416">
        <v>0</v>
      </c>
      <c r="E107" s="417">
        <v>7</v>
      </c>
      <c r="F107" s="405" t="s">
        <v>433</v>
      </c>
      <c r="G107" s="419" t="s">
        <v>291</v>
      </c>
      <c r="H107" s="420">
        <v>7</v>
      </c>
      <c r="I107" s="420">
        <v>2</v>
      </c>
      <c r="J107" s="420">
        <v>60</v>
      </c>
      <c r="K107" s="420">
        <v>30</v>
      </c>
      <c r="L107" s="420">
        <v>0</v>
      </c>
      <c r="M107" s="420">
        <v>0</v>
      </c>
      <c r="N107" s="421" t="s">
        <v>271</v>
      </c>
      <c r="O107" s="422" t="s">
        <v>428</v>
      </c>
      <c r="P107" s="126"/>
    </row>
    <row r="108" spans="1:16" s="128" customFormat="1" ht="15.75" thickBot="1" x14ac:dyDescent="0.3">
      <c r="A108" s="414">
        <v>8</v>
      </c>
      <c r="B108" s="415" t="s">
        <v>291</v>
      </c>
      <c r="C108" s="416" t="s">
        <v>344</v>
      </c>
      <c r="D108" s="416">
        <v>0</v>
      </c>
      <c r="E108" s="417">
        <v>8</v>
      </c>
      <c r="F108" s="405" t="s">
        <v>434</v>
      </c>
      <c r="G108" s="419" t="s">
        <v>291</v>
      </c>
      <c r="H108" s="420">
        <v>7</v>
      </c>
      <c r="I108" s="420">
        <v>2</v>
      </c>
      <c r="J108" s="420">
        <v>60</v>
      </c>
      <c r="K108" s="420">
        <v>30</v>
      </c>
      <c r="L108" s="420">
        <v>0</v>
      </c>
      <c r="M108" s="420">
        <v>0</v>
      </c>
      <c r="N108" s="421" t="s">
        <v>271</v>
      </c>
      <c r="O108" s="422" t="s">
        <v>423</v>
      </c>
      <c r="P108" s="126"/>
    </row>
    <row r="109" spans="1:16" s="128" customFormat="1" ht="15.75" thickBot="1" x14ac:dyDescent="0.3">
      <c r="A109" s="424">
        <v>9</v>
      </c>
      <c r="B109" s="425" t="s">
        <v>291</v>
      </c>
      <c r="C109" s="426" t="s">
        <v>344</v>
      </c>
      <c r="D109" s="426">
        <v>0</v>
      </c>
      <c r="E109" s="427">
        <v>9</v>
      </c>
      <c r="F109" s="428" t="s">
        <v>435</v>
      </c>
      <c r="G109" s="429" t="s">
        <v>291</v>
      </c>
      <c r="H109" s="430">
        <v>7</v>
      </c>
      <c r="I109" s="430">
        <v>2</v>
      </c>
      <c r="J109" s="430">
        <v>60</v>
      </c>
      <c r="K109" s="430">
        <v>30</v>
      </c>
      <c r="L109" s="430">
        <v>0</v>
      </c>
      <c r="M109" s="430">
        <v>0</v>
      </c>
      <c r="N109" s="431" t="s">
        <v>271</v>
      </c>
      <c r="O109" s="432" t="s">
        <v>423</v>
      </c>
      <c r="P109" s="126"/>
    </row>
    <row r="110" spans="1:16" s="128" customFormat="1" ht="129" thickBot="1" x14ac:dyDescent="0.3">
      <c r="A110" s="405">
        <v>4</v>
      </c>
      <c r="B110" s="406"/>
      <c r="C110" s="407"/>
      <c r="D110" s="407"/>
      <c r="E110" s="408"/>
      <c r="F110" s="433" t="s">
        <v>432</v>
      </c>
      <c r="G110" s="410"/>
      <c r="H110" s="411"/>
      <c r="I110" s="411"/>
      <c r="J110" s="411"/>
      <c r="K110" s="411"/>
      <c r="L110" s="411"/>
      <c r="M110" s="411"/>
      <c r="N110" s="412"/>
      <c r="O110" s="413"/>
      <c r="P110" s="126"/>
    </row>
    <row r="111" spans="1:16" s="128" customFormat="1" ht="15.75" thickBot="1" x14ac:dyDescent="0.3">
      <c r="A111" s="434"/>
      <c r="B111" s="398"/>
      <c r="C111" s="399"/>
      <c r="D111" s="399"/>
      <c r="E111" s="400"/>
      <c r="F111" s="435" t="s">
        <v>429</v>
      </c>
      <c r="G111" s="402"/>
      <c r="H111" s="401"/>
      <c r="I111" s="401"/>
      <c r="J111" s="401"/>
      <c r="K111" s="401"/>
      <c r="L111" s="401"/>
      <c r="M111" s="401"/>
      <c r="N111" s="403"/>
      <c r="O111" s="404"/>
      <c r="P111" s="126"/>
    </row>
    <row r="112" spans="1:16" s="128" customFormat="1" ht="30.75" thickBot="1" x14ac:dyDescent="0.3">
      <c r="A112" s="405">
        <v>10</v>
      </c>
      <c r="B112" s="406" t="s">
        <v>291</v>
      </c>
      <c r="C112" s="407" t="s">
        <v>344</v>
      </c>
      <c r="D112" s="407">
        <v>1</v>
      </c>
      <c r="E112" s="408">
        <v>0</v>
      </c>
      <c r="F112" s="418" t="s">
        <v>331</v>
      </c>
      <c r="G112" s="410" t="s">
        <v>291</v>
      </c>
      <c r="H112" s="411">
        <v>8</v>
      </c>
      <c r="I112" s="411">
        <v>2</v>
      </c>
      <c r="J112" s="411">
        <v>60</v>
      </c>
      <c r="K112" s="411">
        <v>30</v>
      </c>
      <c r="L112" s="411">
        <v>0</v>
      </c>
      <c r="M112" s="411">
        <v>0</v>
      </c>
      <c r="N112" s="412" t="s">
        <v>271</v>
      </c>
      <c r="O112" s="413" t="s">
        <v>423</v>
      </c>
      <c r="P112" s="126"/>
    </row>
    <row r="113" spans="1:16" ht="30.75" thickBot="1" x14ac:dyDescent="0.3">
      <c r="A113" s="414">
        <v>11</v>
      </c>
      <c r="B113" s="415" t="s">
        <v>291</v>
      </c>
      <c r="C113" s="416" t="s">
        <v>344</v>
      </c>
      <c r="D113" s="416">
        <v>1</v>
      </c>
      <c r="E113" s="417">
        <v>1</v>
      </c>
      <c r="F113" s="418" t="s">
        <v>332</v>
      </c>
      <c r="G113" s="419" t="s">
        <v>291</v>
      </c>
      <c r="H113" s="420">
        <v>8</v>
      </c>
      <c r="I113" s="420">
        <v>2</v>
      </c>
      <c r="J113" s="420">
        <v>60</v>
      </c>
      <c r="K113" s="420">
        <v>30</v>
      </c>
      <c r="L113" s="420">
        <v>0</v>
      </c>
      <c r="M113" s="420">
        <v>0</v>
      </c>
      <c r="N113" s="421" t="s">
        <v>271</v>
      </c>
      <c r="O113" s="422" t="s">
        <v>423</v>
      </c>
      <c r="P113" s="126"/>
    </row>
    <row r="114" spans="1:16" ht="30.75" thickBot="1" x14ac:dyDescent="0.3">
      <c r="A114" s="414">
        <v>12</v>
      </c>
      <c r="B114" s="415" t="s">
        <v>291</v>
      </c>
      <c r="C114" s="416" t="s">
        <v>344</v>
      </c>
      <c r="D114" s="416">
        <v>1</v>
      </c>
      <c r="E114" s="417">
        <v>2</v>
      </c>
      <c r="F114" s="418" t="s">
        <v>471</v>
      </c>
      <c r="G114" s="419" t="s">
        <v>291</v>
      </c>
      <c r="H114" s="420">
        <v>8</v>
      </c>
      <c r="I114" s="420">
        <v>2</v>
      </c>
      <c r="J114" s="420">
        <v>60</v>
      </c>
      <c r="K114" s="420">
        <v>30</v>
      </c>
      <c r="L114" s="420">
        <v>0</v>
      </c>
      <c r="M114" s="420">
        <v>0</v>
      </c>
      <c r="N114" s="421" t="s">
        <v>271</v>
      </c>
      <c r="O114" s="422" t="s">
        <v>423</v>
      </c>
      <c r="P114" s="126"/>
    </row>
    <row r="115" spans="1:16" ht="30.75" thickBot="1" x14ac:dyDescent="0.3">
      <c r="A115" s="414">
        <v>13</v>
      </c>
      <c r="B115" s="415" t="s">
        <v>291</v>
      </c>
      <c r="C115" s="416" t="s">
        <v>344</v>
      </c>
      <c r="D115" s="416">
        <v>1</v>
      </c>
      <c r="E115" s="417">
        <v>3</v>
      </c>
      <c r="F115" s="436" t="s">
        <v>334</v>
      </c>
      <c r="G115" s="419" t="s">
        <v>291</v>
      </c>
      <c r="H115" s="420">
        <v>8</v>
      </c>
      <c r="I115" s="420">
        <v>2</v>
      </c>
      <c r="J115" s="420">
        <v>60</v>
      </c>
      <c r="K115" s="420">
        <v>30</v>
      </c>
      <c r="L115" s="420">
        <v>0</v>
      </c>
      <c r="M115" s="420">
        <v>0</v>
      </c>
      <c r="N115" s="421" t="s">
        <v>271</v>
      </c>
      <c r="O115" s="422" t="s">
        <v>423</v>
      </c>
      <c r="P115" s="126"/>
    </row>
    <row r="116" spans="1:16" ht="30.75" thickBot="1" x14ac:dyDescent="0.3">
      <c r="A116" s="414">
        <v>14</v>
      </c>
      <c r="B116" s="415" t="s">
        <v>291</v>
      </c>
      <c r="C116" s="416" t="s">
        <v>344</v>
      </c>
      <c r="D116" s="416">
        <v>1</v>
      </c>
      <c r="E116" s="417">
        <v>4</v>
      </c>
      <c r="F116" s="437" t="s">
        <v>430</v>
      </c>
      <c r="G116" s="419" t="s">
        <v>291</v>
      </c>
      <c r="H116" s="420">
        <v>8</v>
      </c>
      <c r="I116" s="420">
        <v>2</v>
      </c>
      <c r="J116" s="420">
        <v>60</v>
      </c>
      <c r="K116" s="420">
        <v>30</v>
      </c>
      <c r="L116" s="420">
        <v>0</v>
      </c>
      <c r="M116" s="420">
        <v>0</v>
      </c>
      <c r="N116" s="421" t="s">
        <v>271</v>
      </c>
      <c r="O116" s="422" t="s">
        <v>423</v>
      </c>
      <c r="P116" s="126"/>
    </row>
    <row r="117" spans="1:16" ht="30.75" customHeight="1" thickBot="1" x14ac:dyDescent="0.3">
      <c r="A117" s="414">
        <v>15</v>
      </c>
      <c r="B117" s="415" t="s">
        <v>291</v>
      </c>
      <c r="C117" s="416" t="s">
        <v>344</v>
      </c>
      <c r="D117" s="416">
        <v>1</v>
      </c>
      <c r="E117" s="417">
        <v>5</v>
      </c>
      <c r="F117" s="437" t="s">
        <v>431</v>
      </c>
      <c r="G117" s="419" t="s">
        <v>291</v>
      </c>
      <c r="H117" s="420">
        <v>8</v>
      </c>
      <c r="I117" s="420">
        <v>2</v>
      </c>
      <c r="J117" s="420">
        <v>60</v>
      </c>
      <c r="K117" s="420">
        <v>30</v>
      </c>
      <c r="L117" s="420">
        <v>0</v>
      </c>
      <c r="M117" s="420">
        <v>0</v>
      </c>
      <c r="N117" s="421" t="s">
        <v>271</v>
      </c>
      <c r="O117" s="422" t="s">
        <v>423</v>
      </c>
      <c r="P117" s="126"/>
    </row>
    <row r="118" spans="1:16" ht="18.75" customHeight="1" thickBot="1" x14ac:dyDescent="0.3">
      <c r="A118" s="434"/>
      <c r="B118" s="398"/>
      <c r="C118" s="399"/>
      <c r="D118" s="399"/>
      <c r="E118" s="400"/>
      <c r="F118" s="401" t="s">
        <v>436</v>
      </c>
      <c r="G118" s="402"/>
      <c r="H118" s="401"/>
      <c r="I118" s="401"/>
      <c r="J118" s="401"/>
      <c r="K118" s="401"/>
      <c r="L118" s="401"/>
      <c r="M118" s="401"/>
      <c r="N118" s="403"/>
      <c r="O118" s="404"/>
      <c r="P118" s="126"/>
    </row>
    <row r="119" spans="1:16" ht="30" customHeight="1" thickBot="1" x14ac:dyDescent="0.3">
      <c r="A119" s="405">
        <v>16</v>
      </c>
      <c r="B119" s="406" t="s">
        <v>291</v>
      </c>
      <c r="C119" s="407" t="s">
        <v>344</v>
      </c>
      <c r="D119" s="407">
        <v>1</v>
      </c>
      <c r="E119" s="408">
        <v>6</v>
      </c>
      <c r="F119" s="438" t="s">
        <v>437</v>
      </c>
      <c r="G119" s="410" t="s">
        <v>291</v>
      </c>
      <c r="H119" s="411">
        <v>8</v>
      </c>
      <c r="I119" s="411">
        <v>2</v>
      </c>
      <c r="J119" s="411">
        <v>60</v>
      </c>
      <c r="K119" s="411">
        <v>30</v>
      </c>
      <c r="L119" s="411">
        <v>0</v>
      </c>
      <c r="M119" s="411">
        <v>0</v>
      </c>
      <c r="N119" s="412" t="s">
        <v>271</v>
      </c>
      <c r="O119" s="413" t="s">
        <v>291</v>
      </c>
      <c r="P119" s="126"/>
    </row>
    <row r="120" spans="1:16" s="130" customFormat="1" ht="30" customHeight="1" thickBot="1" x14ac:dyDescent="0.3">
      <c r="A120" s="414">
        <v>17</v>
      </c>
      <c r="B120" s="415" t="s">
        <v>291</v>
      </c>
      <c r="C120" s="416" t="s">
        <v>344</v>
      </c>
      <c r="D120" s="416">
        <v>1</v>
      </c>
      <c r="E120" s="417">
        <v>7</v>
      </c>
      <c r="F120" s="439" t="s">
        <v>438</v>
      </c>
      <c r="G120" s="419" t="s">
        <v>291</v>
      </c>
      <c r="H120" s="420">
        <v>8</v>
      </c>
      <c r="I120" s="420">
        <v>2</v>
      </c>
      <c r="J120" s="420">
        <v>60</v>
      </c>
      <c r="K120" s="420">
        <v>30</v>
      </c>
      <c r="L120" s="420">
        <v>0</v>
      </c>
      <c r="M120" s="420">
        <v>0</v>
      </c>
      <c r="N120" s="421" t="s">
        <v>271</v>
      </c>
      <c r="O120" s="422" t="s">
        <v>291</v>
      </c>
      <c r="P120" s="126"/>
    </row>
    <row r="121" spans="1:16" s="130" customFormat="1" ht="15" customHeight="1" thickBot="1" x14ac:dyDescent="0.3">
      <c r="A121" s="414">
        <v>18</v>
      </c>
      <c r="B121" s="415" t="s">
        <v>291</v>
      </c>
      <c r="C121" s="416" t="s">
        <v>344</v>
      </c>
      <c r="D121" s="416">
        <v>1</v>
      </c>
      <c r="E121" s="417">
        <v>8</v>
      </c>
      <c r="F121" s="440" t="s">
        <v>336</v>
      </c>
      <c r="G121" s="419" t="s">
        <v>291</v>
      </c>
      <c r="H121" s="420">
        <v>8</v>
      </c>
      <c r="I121" s="420">
        <v>2</v>
      </c>
      <c r="J121" s="420">
        <v>60</v>
      </c>
      <c r="K121" s="420">
        <v>30</v>
      </c>
      <c r="L121" s="420">
        <v>0</v>
      </c>
      <c r="M121" s="420">
        <v>0</v>
      </c>
      <c r="N121" s="421" t="s">
        <v>271</v>
      </c>
      <c r="O121" s="422" t="s">
        <v>291</v>
      </c>
      <c r="P121" s="126"/>
    </row>
    <row r="122" spans="1:16" s="130" customFormat="1" ht="34.5" customHeight="1" thickBot="1" x14ac:dyDescent="0.3">
      <c r="A122" s="414">
        <v>19</v>
      </c>
      <c r="B122" s="415" t="s">
        <v>291</v>
      </c>
      <c r="C122" s="416" t="s">
        <v>344</v>
      </c>
      <c r="D122" s="416">
        <v>1</v>
      </c>
      <c r="E122" s="417">
        <v>9</v>
      </c>
      <c r="F122" s="439" t="s">
        <v>439</v>
      </c>
      <c r="G122" s="419" t="s">
        <v>291</v>
      </c>
      <c r="H122" s="420">
        <v>8</v>
      </c>
      <c r="I122" s="420">
        <v>2</v>
      </c>
      <c r="J122" s="420">
        <v>60</v>
      </c>
      <c r="K122" s="420">
        <v>30</v>
      </c>
      <c r="L122" s="420">
        <v>0</v>
      </c>
      <c r="M122" s="420">
        <v>0</v>
      </c>
      <c r="N122" s="421" t="s">
        <v>271</v>
      </c>
      <c r="O122" s="422" t="s">
        <v>291</v>
      </c>
      <c r="P122" s="126"/>
    </row>
    <row r="123" spans="1:16" s="130" customFormat="1" ht="15" customHeight="1" thickBot="1" x14ac:dyDescent="0.3">
      <c r="A123" s="414">
        <v>20</v>
      </c>
      <c r="B123" s="415" t="s">
        <v>291</v>
      </c>
      <c r="C123" s="416" t="s">
        <v>344</v>
      </c>
      <c r="D123" s="416">
        <v>2</v>
      </c>
      <c r="E123" s="417">
        <v>0</v>
      </c>
      <c r="F123" s="441" t="s">
        <v>335</v>
      </c>
      <c r="G123" s="419" t="s">
        <v>291</v>
      </c>
      <c r="H123" s="420">
        <v>8</v>
      </c>
      <c r="I123" s="420">
        <v>2</v>
      </c>
      <c r="J123" s="420">
        <v>60</v>
      </c>
      <c r="K123" s="420">
        <v>30</v>
      </c>
      <c r="L123" s="420">
        <v>0</v>
      </c>
      <c r="M123" s="420">
        <v>0</v>
      </c>
      <c r="N123" s="421" t="s">
        <v>271</v>
      </c>
      <c r="O123" s="422" t="s">
        <v>291</v>
      </c>
      <c r="P123" s="126"/>
    </row>
    <row r="124" spans="1:16" s="130" customFormat="1" ht="15" customHeight="1" thickBot="1" x14ac:dyDescent="0.3">
      <c r="A124" s="414">
        <v>21</v>
      </c>
      <c r="B124" s="415" t="s">
        <v>291</v>
      </c>
      <c r="C124" s="416" t="s">
        <v>344</v>
      </c>
      <c r="D124" s="416">
        <v>2</v>
      </c>
      <c r="E124" s="417">
        <v>1</v>
      </c>
      <c r="F124" s="441" t="s">
        <v>440</v>
      </c>
      <c r="G124" s="419" t="s">
        <v>291</v>
      </c>
      <c r="H124" s="420">
        <v>8</v>
      </c>
      <c r="I124" s="420">
        <v>2</v>
      </c>
      <c r="J124" s="420">
        <v>60</v>
      </c>
      <c r="K124" s="420">
        <v>30</v>
      </c>
      <c r="L124" s="420">
        <v>0</v>
      </c>
      <c r="M124" s="420">
        <v>0</v>
      </c>
      <c r="N124" s="421" t="s">
        <v>271</v>
      </c>
      <c r="O124" s="422" t="s">
        <v>291</v>
      </c>
      <c r="P124" s="126"/>
    </row>
    <row r="125" spans="1:16" s="130" customFormat="1" ht="15" customHeight="1" thickBot="1" x14ac:dyDescent="0.3">
      <c r="A125" s="414">
        <v>22</v>
      </c>
      <c r="B125" s="415" t="s">
        <v>291</v>
      </c>
      <c r="C125" s="416" t="s">
        <v>344</v>
      </c>
      <c r="D125" s="416">
        <v>2</v>
      </c>
      <c r="E125" s="417">
        <v>2</v>
      </c>
      <c r="F125" s="441" t="s">
        <v>441</v>
      </c>
      <c r="G125" s="419" t="s">
        <v>291</v>
      </c>
      <c r="H125" s="420">
        <v>8</v>
      </c>
      <c r="I125" s="420">
        <v>2</v>
      </c>
      <c r="J125" s="420">
        <v>60</v>
      </c>
      <c r="K125" s="420">
        <v>30</v>
      </c>
      <c r="L125" s="420">
        <v>0</v>
      </c>
      <c r="M125" s="420">
        <v>0</v>
      </c>
      <c r="N125" s="421" t="s">
        <v>271</v>
      </c>
      <c r="O125" s="422" t="s">
        <v>291</v>
      </c>
      <c r="P125" s="126"/>
    </row>
    <row r="126" spans="1:16" s="130" customFormat="1" ht="15" customHeight="1" thickBot="1" x14ac:dyDescent="0.3">
      <c r="A126" s="414">
        <v>23</v>
      </c>
      <c r="B126" s="415" t="s">
        <v>291</v>
      </c>
      <c r="C126" s="416" t="s">
        <v>344</v>
      </c>
      <c r="D126" s="416">
        <v>2</v>
      </c>
      <c r="E126" s="417">
        <v>3</v>
      </c>
      <c r="F126" s="441" t="s">
        <v>442</v>
      </c>
      <c r="G126" s="419" t="s">
        <v>291</v>
      </c>
      <c r="H126" s="420">
        <v>8</v>
      </c>
      <c r="I126" s="420">
        <v>2</v>
      </c>
      <c r="J126" s="420">
        <v>60</v>
      </c>
      <c r="K126" s="420">
        <v>30</v>
      </c>
      <c r="L126" s="420">
        <v>0</v>
      </c>
      <c r="M126" s="420">
        <v>0</v>
      </c>
      <c r="N126" s="421" t="s">
        <v>271</v>
      </c>
      <c r="O126" s="422" t="s">
        <v>291</v>
      </c>
      <c r="P126" s="126"/>
    </row>
    <row r="127" spans="1:16" s="130" customFormat="1" ht="15" customHeight="1" thickBot="1" x14ac:dyDescent="0.3">
      <c r="A127" s="414">
        <v>24</v>
      </c>
      <c r="B127" s="415" t="s">
        <v>291</v>
      </c>
      <c r="C127" s="416" t="s">
        <v>344</v>
      </c>
      <c r="D127" s="416">
        <v>2</v>
      </c>
      <c r="E127" s="417">
        <v>4</v>
      </c>
      <c r="F127" s="441" t="s">
        <v>443</v>
      </c>
      <c r="G127" s="419" t="s">
        <v>291</v>
      </c>
      <c r="H127" s="420">
        <v>8</v>
      </c>
      <c r="I127" s="420">
        <v>2</v>
      </c>
      <c r="J127" s="420">
        <v>60</v>
      </c>
      <c r="K127" s="420">
        <v>30</v>
      </c>
      <c r="L127" s="420">
        <v>0</v>
      </c>
      <c r="M127" s="420">
        <v>0</v>
      </c>
      <c r="N127" s="421" t="s">
        <v>271</v>
      </c>
      <c r="O127" s="422" t="s">
        <v>291</v>
      </c>
      <c r="P127" s="126"/>
    </row>
    <row r="128" spans="1:16" s="130" customFormat="1" ht="15" customHeight="1" thickBot="1" x14ac:dyDescent="0.3">
      <c r="A128" s="434"/>
      <c r="B128" s="398"/>
      <c r="C128" s="399"/>
      <c r="D128" s="399"/>
      <c r="E128" s="400"/>
      <c r="F128" s="435" t="s">
        <v>444</v>
      </c>
      <c r="G128" s="402"/>
      <c r="H128" s="401"/>
      <c r="I128" s="401"/>
      <c r="J128" s="401"/>
      <c r="K128" s="401"/>
      <c r="L128" s="401"/>
      <c r="M128" s="401"/>
      <c r="N128" s="403"/>
      <c r="O128" s="404"/>
      <c r="P128" s="126"/>
    </row>
    <row r="129" spans="1:16" s="130" customFormat="1" ht="15" customHeight="1" thickBot="1" x14ac:dyDescent="0.3">
      <c r="A129" s="405">
        <v>25</v>
      </c>
      <c r="B129" s="406" t="s">
        <v>291</v>
      </c>
      <c r="C129" s="407" t="s">
        <v>344</v>
      </c>
      <c r="D129" s="407">
        <v>2</v>
      </c>
      <c r="E129" s="408">
        <v>5</v>
      </c>
      <c r="F129" s="438" t="s">
        <v>437</v>
      </c>
      <c r="G129" s="410" t="s">
        <v>291</v>
      </c>
      <c r="H129" s="411">
        <v>8</v>
      </c>
      <c r="I129" s="411">
        <v>2</v>
      </c>
      <c r="J129" s="411">
        <v>60</v>
      </c>
      <c r="K129" s="411">
        <v>30</v>
      </c>
      <c r="L129" s="411">
        <v>0</v>
      </c>
      <c r="M129" s="411">
        <v>0</v>
      </c>
      <c r="N129" s="412" t="s">
        <v>271</v>
      </c>
      <c r="O129" s="413" t="s">
        <v>291</v>
      </c>
      <c r="P129" s="126"/>
    </row>
    <row r="130" spans="1:16" ht="29.25" customHeight="1" thickBot="1" x14ac:dyDescent="0.3">
      <c r="A130" s="414">
        <v>26</v>
      </c>
      <c r="B130" s="415" t="s">
        <v>291</v>
      </c>
      <c r="C130" s="416" t="s">
        <v>344</v>
      </c>
      <c r="D130" s="416">
        <v>2</v>
      </c>
      <c r="E130" s="417">
        <v>6</v>
      </c>
      <c r="F130" s="439" t="s">
        <v>438</v>
      </c>
      <c r="G130" s="419" t="s">
        <v>291</v>
      </c>
      <c r="H130" s="420">
        <v>8</v>
      </c>
      <c r="I130" s="420">
        <v>2</v>
      </c>
      <c r="J130" s="420">
        <v>60</v>
      </c>
      <c r="K130" s="420">
        <v>30</v>
      </c>
      <c r="L130" s="420">
        <v>0</v>
      </c>
      <c r="M130" s="420">
        <v>0</v>
      </c>
      <c r="N130" s="421" t="s">
        <v>271</v>
      </c>
      <c r="O130" s="422" t="s">
        <v>291</v>
      </c>
      <c r="P130" s="126"/>
    </row>
    <row r="131" spans="1:16" ht="15" customHeight="1" thickBot="1" x14ac:dyDescent="0.3">
      <c r="A131" s="414">
        <v>27</v>
      </c>
      <c r="B131" s="415" t="s">
        <v>291</v>
      </c>
      <c r="C131" s="416" t="s">
        <v>344</v>
      </c>
      <c r="D131" s="416">
        <v>2</v>
      </c>
      <c r="E131" s="417">
        <v>7</v>
      </c>
      <c r="F131" s="441" t="s">
        <v>441</v>
      </c>
      <c r="G131" s="419" t="s">
        <v>291</v>
      </c>
      <c r="H131" s="420">
        <v>8</v>
      </c>
      <c r="I131" s="420">
        <v>2</v>
      </c>
      <c r="J131" s="420">
        <v>60</v>
      </c>
      <c r="K131" s="420">
        <v>30</v>
      </c>
      <c r="L131" s="420">
        <v>0</v>
      </c>
      <c r="M131" s="420">
        <v>0</v>
      </c>
      <c r="N131" s="421" t="s">
        <v>271</v>
      </c>
      <c r="O131" s="422" t="s">
        <v>291</v>
      </c>
      <c r="P131" s="126"/>
    </row>
    <row r="132" spans="1:16" ht="31.5" customHeight="1" thickBot="1" x14ac:dyDescent="0.3">
      <c r="A132" s="414">
        <v>28</v>
      </c>
      <c r="B132" s="415" t="s">
        <v>291</v>
      </c>
      <c r="C132" s="416" t="s">
        <v>344</v>
      </c>
      <c r="D132" s="416">
        <v>2</v>
      </c>
      <c r="E132" s="417">
        <v>8</v>
      </c>
      <c r="F132" s="439" t="s">
        <v>439</v>
      </c>
      <c r="G132" s="419" t="s">
        <v>291</v>
      </c>
      <c r="H132" s="420">
        <v>8</v>
      </c>
      <c r="I132" s="420">
        <v>2</v>
      </c>
      <c r="J132" s="420">
        <v>60</v>
      </c>
      <c r="K132" s="420">
        <v>30</v>
      </c>
      <c r="L132" s="420">
        <v>0</v>
      </c>
      <c r="M132" s="420">
        <v>0</v>
      </c>
      <c r="N132" s="421" t="s">
        <v>271</v>
      </c>
      <c r="O132" s="422" t="s">
        <v>291</v>
      </c>
      <c r="P132" s="126"/>
    </row>
    <row r="133" spans="1:16" ht="15" customHeight="1" thickBot="1" x14ac:dyDescent="0.3">
      <c r="A133" s="414">
        <v>29</v>
      </c>
      <c r="B133" s="415" t="s">
        <v>291</v>
      </c>
      <c r="C133" s="416" t="s">
        <v>344</v>
      </c>
      <c r="D133" s="416">
        <v>2</v>
      </c>
      <c r="E133" s="417">
        <v>9</v>
      </c>
      <c r="F133" s="441" t="s">
        <v>335</v>
      </c>
      <c r="G133" s="419" t="s">
        <v>291</v>
      </c>
      <c r="H133" s="420">
        <v>8</v>
      </c>
      <c r="I133" s="420">
        <v>2</v>
      </c>
      <c r="J133" s="420">
        <v>60</v>
      </c>
      <c r="K133" s="420">
        <v>30</v>
      </c>
      <c r="L133" s="420">
        <v>0</v>
      </c>
      <c r="M133" s="420">
        <v>0</v>
      </c>
      <c r="N133" s="421" t="s">
        <v>271</v>
      </c>
      <c r="O133" s="422" t="s">
        <v>291</v>
      </c>
      <c r="P133" s="126"/>
    </row>
    <row r="134" spans="1:16" ht="15" customHeight="1" thickBot="1" x14ac:dyDescent="0.3">
      <c r="A134" s="577">
        <v>30</v>
      </c>
      <c r="B134" s="578" t="s">
        <v>291</v>
      </c>
      <c r="C134" s="579" t="s">
        <v>344</v>
      </c>
      <c r="D134" s="579">
        <v>3</v>
      </c>
      <c r="E134" s="580">
        <v>0</v>
      </c>
      <c r="F134" s="581" t="s">
        <v>440</v>
      </c>
      <c r="G134" s="576" t="s">
        <v>291</v>
      </c>
      <c r="H134" s="573">
        <v>8</v>
      </c>
      <c r="I134" s="573">
        <v>2</v>
      </c>
      <c r="J134" s="573">
        <v>60</v>
      </c>
      <c r="K134" s="573">
        <v>30</v>
      </c>
      <c r="L134" s="573">
        <v>0</v>
      </c>
      <c r="M134" s="573">
        <v>0</v>
      </c>
      <c r="N134" s="574" t="s">
        <v>271</v>
      </c>
      <c r="O134" s="575" t="s">
        <v>291</v>
      </c>
      <c r="P134" s="126"/>
    </row>
    <row r="135" spans="1:16" s="571" customFormat="1" ht="30.75" thickBot="1" x14ac:dyDescent="0.3">
      <c r="A135" s="396">
        <v>31</v>
      </c>
      <c r="B135" s="583" t="s">
        <v>291</v>
      </c>
      <c r="C135" s="584" t="s">
        <v>344</v>
      </c>
      <c r="D135" s="584">
        <v>3</v>
      </c>
      <c r="E135" s="396">
        <v>1</v>
      </c>
      <c r="F135" s="585" t="s">
        <v>477</v>
      </c>
      <c r="G135" s="586" t="s">
        <v>291</v>
      </c>
      <c r="H135" s="587">
        <v>8</v>
      </c>
      <c r="I135" s="587">
        <v>2</v>
      </c>
      <c r="J135" s="587">
        <v>60</v>
      </c>
      <c r="K135" s="587">
        <v>30</v>
      </c>
      <c r="L135" s="587">
        <v>0</v>
      </c>
      <c r="M135" s="587">
        <v>0</v>
      </c>
      <c r="N135" s="588" t="s">
        <v>271</v>
      </c>
      <c r="O135" s="589" t="s">
        <v>291</v>
      </c>
      <c r="P135" s="168"/>
    </row>
    <row r="136" spans="1:16" x14ac:dyDescent="0.25">
      <c r="A136" s="147"/>
      <c r="B136" s="148"/>
      <c r="C136" s="148"/>
      <c r="D136" s="148"/>
      <c r="E136" s="148"/>
      <c r="F136" s="2"/>
      <c r="G136" s="149"/>
      <c r="H136" s="150"/>
      <c r="I136" s="150"/>
      <c r="J136" s="150"/>
      <c r="K136" s="150"/>
      <c r="L136" s="151"/>
      <c r="M136" s="151"/>
      <c r="N136" s="151"/>
      <c r="O136" s="152"/>
    </row>
    <row r="137" spans="1:16" s="137" customFormat="1" ht="15.75" thickBot="1" x14ac:dyDescent="0.3">
      <c r="A137" s="140"/>
      <c r="B137" s="141"/>
      <c r="C137" s="141"/>
      <c r="D137" s="141"/>
      <c r="E137" s="141"/>
      <c r="F137" s="142"/>
      <c r="G137" s="143"/>
      <c r="H137" s="144"/>
      <c r="I137" s="145"/>
      <c r="J137" s="145"/>
      <c r="K137" s="145"/>
      <c r="L137" s="145"/>
      <c r="M137" s="145"/>
      <c r="N137" s="145"/>
      <c r="O137" s="146"/>
    </row>
    <row r="138" spans="1:16" s="137" customFormat="1" ht="15.75" thickBot="1" x14ac:dyDescent="0.3">
      <c r="A138" s="140"/>
      <c r="B138" s="141"/>
      <c r="C138" s="141"/>
      <c r="D138" s="141"/>
      <c r="E138" s="141"/>
      <c r="F138" s="142"/>
      <c r="G138" s="143"/>
      <c r="H138" s="144"/>
      <c r="I138" s="145"/>
      <c r="J138" s="145"/>
      <c r="K138" s="145"/>
      <c r="L138" s="145"/>
      <c r="M138" s="145"/>
      <c r="N138" s="145"/>
      <c r="O138" s="146"/>
    </row>
    <row r="139" spans="1:16" s="137" customFormat="1" ht="15.75" thickBot="1" x14ac:dyDescent="0.3">
      <c r="A139" s="760" t="s">
        <v>479</v>
      </c>
      <c r="B139" s="761"/>
      <c r="C139" s="761"/>
      <c r="D139" s="761"/>
      <c r="E139" s="761"/>
      <c r="F139" s="761"/>
      <c r="G139" s="761"/>
      <c r="H139" s="761"/>
      <c r="I139" s="761"/>
      <c r="J139" s="761"/>
      <c r="K139" s="761"/>
      <c r="L139" s="761"/>
      <c r="M139" s="761"/>
      <c r="N139" s="761"/>
      <c r="O139" s="762"/>
    </row>
    <row r="140" spans="1:16" s="137" customFormat="1" x14ac:dyDescent="0.25">
      <c r="A140" s="451" t="s">
        <v>360</v>
      </c>
      <c r="B140" s="452" t="s">
        <v>338</v>
      </c>
      <c r="C140" s="453" t="s">
        <v>366</v>
      </c>
      <c r="D140" s="453" t="s">
        <v>360</v>
      </c>
      <c r="E140" s="454" t="s">
        <v>366</v>
      </c>
      <c r="F140" s="452" t="s">
        <v>359</v>
      </c>
      <c r="G140" s="451" t="s">
        <v>338</v>
      </c>
      <c r="H140" s="451" t="s">
        <v>360</v>
      </c>
      <c r="I140" s="451" t="s">
        <v>363</v>
      </c>
      <c r="J140" s="451" t="s">
        <v>365</v>
      </c>
      <c r="K140" s="451" t="s">
        <v>366</v>
      </c>
      <c r="L140" s="451" t="s">
        <v>366</v>
      </c>
      <c r="M140" s="451" t="s">
        <v>364</v>
      </c>
      <c r="N140" s="455" t="s">
        <v>340</v>
      </c>
      <c r="O140" s="454" t="s">
        <v>277</v>
      </c>
    </row>
    <row r="141" spans="1:16" s="137" customFormat="1" x14ac:dyDescent="0.25">
      <c r="A141" s="456" t="s">
        <v>361</v>
      </c>
      <c r="B141" s="457" t="s">
        <v>338</v>
      </c>
      <c r="C141" s="458" t="s">
        <v>366</v>
      </c>
      <c r="D141" s="458" t="s">
        <v>361</v>
      </c>
      <c r="E141" s="459" t="s">
        <v>366</v>
      </c>
      <c r="F141" s="457" t="s">
        <v>359</v>
      </c>
      <c r="G141" s="456" t="s">
        <v>338</v>
      </c>
      <c r="H141" s="456" t="s">
        <v>361</v>
      </c>
      <c r="I141" s="456" t="s">
        <v>363</v>
      </c>
      <c r="J141" s="456" t="s">
        <v>365</v>
      </c>
      <c r="K141" s="456" t="s">
        <v>366</v>
      </c>
      <c r="L141" s="456" t="s">
        <v>366</v>
      </c>
      <c r="M141" s="456" t="s">
        <v>364</v>
      </c>
      <c r="N141" s="455" t="s">
        <v>340</v>
      </c>
      <c r="O141" s="459" t="s">
        <v>277</v>
      </c>
    </row>
    <row r="142" spans="1:16" s="137" customFormat="1" x14ac:dyDescent="0.25">
      <c r="A142" s="456" t="s">
        <v>362</v>
      </c>
      <c r="B142" s="457" t="s">
        <v>338</v>
      </c>
      <c r="C142" s="458" t="s">
        <v>366</v>
      </c>
      <c r="D142" s="458" t="s">
        <v>362</v>
      </c>
      <c r="E142" s="459" t="s">
        <v>366</v>
      </c>
      <c r="F142" s="457" t="s">
        <v>359</v>
      </c>
      <c r="G142" s="456" t="s">
        <v>338</v>
      </c>
      <c r="H142" s="456" t="s">
        <v>362</v>
      </c>
      <c r="I142" s="456" t="s">
        <v>363</v>
      </c>
      <c r="J142" s="456" t="s">
        <v>365</v>
      </c>
      <c r="K142" s="456" t="s">
        <v>366</v>
      </c>
      <c r="L142" s="456" t="s">
        <v>366</v>
      </c>
      <c r="M142" s="456" t="s">
        <v>364</v>
      </c>
      <c r="N142" s="455" t="s">
        <v>340</v>
      </c>
      <c r="O142" s="459" t="s">
        <v>277</v>
      </c>
    </row>
    <row r="143" spans="1:16" ht="20.100000000000001" customHeight="1" x14ac:dyDescent="0.25">
      <c r="A143" s="456" t="s">
        <v>363</v>
      </c>
      <c r="B143" s="457" t="s">
        <v>338</v>
      </c>
      <c r="C143" s="458" t="s">
        <v>366</v>
      </c>
      <c r="D143" s="458" t="s">
        <v>363</v>
      </c>
      <c r="E143" s="459" t="s">
        <v>366</v>
      </c>
      <c r="F143" s="457" t="s">
        <v>359</v>
      </c>
      <c r="G143" s="456" t="s">
        <v>338</v>
      </c>
      <c r="H143" s="456" t="s">
        <v>363</v>
      </c>
      <c r="I143" s="456" t="s">
        <v>363</v>
      </c>
      <c r="J143" s="456" t="s">
        <v>365</v>
      </c>
      <c r="K143" s="456" t="s">
        <v>366</v>
      </c>
      <c r="L143" s="456" t="s">
        <v>366</v>
      </c>
      <c r="M143" s="456" t="s">
        <v>364</v>
      </c>
      <c r="N143" s="455" t="s">
        <v>340</v>
      </c>
      <c r="O143" s="459" t="s">
        <v>277</v>
      </c>
    </row>
    <row r="144" spans="1:16" s="137" customFormat="1" ht="30" x14ac:dyDescent="0.25">
      <c r="A144" s="455">
        <v>5</v>
      </c>
      <c r="B144" s="460" t="s">
        <v>338</v>
      </c>
      <c r="C144" s="461">
        <v>0</v>
      </c>
      <c r="D144" s="461">
        <v>5</v>
      </c>
      <c r="E144" s="462">
        <v>0</v>
      </c>
      <c r="F144" s="463" t="s">
        <v>337</v>
      </c>
      <c r="G144" s="455" t="s">
        <v>338</v>
      </c>
      <c r="H144" s="464" t="s">
        <v>339</v>
      </c>
      <c r="I144" s="455">
        <v>4</v>
      </c>
      <c r="J144" s="455">
        <v>120</v>
      </c>
      <c r="K144" s="455">
        <v>0</v>
      </c>
      <c r="L144" s="455">
        <v>0</v>
      </c>
      <c r="M144" s="455">
        <v>60</v>
      </c>
      <c r="N144" s="455" t="s">
        <v>340</v>
      </c>
      <c r="O144" s="465" t="s">
        <v>355</v>
      </c>
    </row>
    <row r="145" spans="1:16" s="596" customFormat="1" ht="30" x14ac:dyDescent="0.25">
      <c r="A145" s="618">
        <v>6</v>
      </c>
      <c r="B145" s="619" t="s">
        <v>338</v>
      </c>
      <c r="C145" s="620" t="s">
        <v>485</v>
      </c>
      <c r="D145" s="620">
        <v>0</v>
      </c>
      <c r="E145" s="621">
        <v>1</v>
      </c>
      <c r="F145" s="622" t="s">
        <v>487</v>
      </c>
      <c r="G145" s="618" t="s">
        <v>338</v>
      </c>
      <c r="H145" s="623" t="s">
        <v>488</v>
      </c>
      <c r="I145" s="618">
        <v>2</v>
      </c>
      <c r="J145" s="618">
        <v>60</v>
      </c>
      <c r="K145" s="618">
        <v>0</v>
      </c>
      <c r="L145" s="618">
        <v>30</v>
      </c>
      <c r="M145" s="618">
        <v>0</v>
      </c>
      <c r="N145" s="618" t="s">
        <v>280</v>
      </c>
      <c r="O145" s="595" t="s">
        <v>472</v>
      </c>
      <c r="P145" s="596" t="s">
        <v>490</v>
      </c>
    </row>
    <row r="146" spans="1:16" s="596" customFormat="1" ht="15.75" thickBot="1" x14ac:dyDescent="0.3">
      <c r="A146" s="591">
        <v>7</v>
      </c>
      <c r="B146" s="592" t="s">
        <v>338</v>
      </c>
      <c r="C146" s="593" t="s">
        <v>485</v>
      </c>
      <c r="D146" s="593">
        <v>0</v>
      </c>
      <c r="E146" s="594">
        <v>2</v>
      </c>
      <c r="F146" s="590" t="s">
        <v>486</v>
      </c>
      <c r="G146" s="591" t="s">
        <v>338</v>
      </c>
      <c r="H146" s="591">
        <v>2</v>
      </c>
      <c r="I146" s="591">
        <v>2</v>
      </c>
      <c r="J146" s="591">
        <v>60</v>
      </c>
      <c r="K146" s="591">
        <v>0</v>
      </c>
      <c r="L146" s="591">
        <v>30</v>
      </c>
      <c r="M146" s="591">
        <v>0</v>
      </c>
      <c r="N146" s="591" t="s">
        <v>280</v>
      </c>
      <c r="O146" s="595" t="s">
        <v>472</v>
      </c>
      <c r="P146" s="596" t="s">
        <v>490</v>
      </c>
    </row>
    <row r="147" spans="1:16" s="137" customFormat="1" ht="29.25" thickBot="1" x14ac:dyDescent="0.3">
      <c r="A147" s="466"/>
      <c r="B147" s="467"/>
      <c r="C147" s="468"/>
      <c r="D147" s="468"/>
      <c r="E147" s="469"/>
      <c r="F147" s="173" t="s">
        <v>445</v>
      </c>
      <c r="G147" s="470"/>
      <c r="H147" s="173"/>
      <c r="I147" s="173"/>
      <c r="J147" s="173"/>
      <c r="K147" s="173"/>
      <c r="L147" s="173"/>
      <c r="M147" s="173"/>
      <c r="N147" s="174"/>
      <c r="O147" s="471"/>
    </row>
    <row r="148" spans="1:16" s="137" customFormat="1" ht="15.75" thickBot="1" x14ac:dyDescent="0.3">
      <c r="A148" s="472">
        <v>7</v>
      </c>
      <c r="B148" s="473" t="s">
        <v>338</v>
      </c>
      <c r="C148" s="474" t="s">
        <v>344</v>
      </c>
      <c r="D148" s="474">
        <v>0</v>
      </c>
      <c r="E148" s="475">
        <v>1</v>
      </c>
      <c r="F148" s="442" t="s">
        <v>446</v>
      </c>
      <c r="G148" s="476" t="s">
        <v>338</v>
      </c>
      <c r="H148" s="443">
        <v>7</v>
      </c>
      <c r="I148" s="443">
        <v>1</v>
      </c>
      <c r="J148" s="443">
        <v>30</v>
      </c>
      <c r="K148" s="443">
        <v>15</v>
      </c>
      <c r="L148" s="443">
        <v>0</v>
      </c>
      <c r="M148" s="443">
        <v>0</v>
      </c>
      <c r="N148" s="444" t="s">
        <v>447</v>
      </c>
      <c r="O148" s="477" t="s">
        <v>291</v>
      </c>
    </row>
    <row r="149" spans="1:16" s="137" customFormat="1" ht="15.75" thickBot="1" x14ac:dyDescent="0.3">
      <c r="A149" s="478">
        <v>8</v>
      </c>
      <c r="B149" s="479" t="s">
        <v>338</v>
      </c>
      <c r="C149" s="480" t="s">
        <v>344</v>
      </c>
      <c r="D149" s="480">
        <v>0</v>
      </c>
      <c r="E149" s="481">
        <v>2</v>
      </c>
      <c r="F149" s="178" t="s">
        <v>448</v>
      </c>
      <c r="G149" s="482" t="s">
        <v>338</v>
      </c>
      <c r="H149" s="175">
        <v>7</v>
      </c>
      <c r="I149" s="175">
        <v>1</v>
      </c>
      <c r="J149" s="175">
        <v>30</v>
      </c>
      <c r="K149" s="175">
        <v>15</v>
      </c>
      <c r="L149" s="175">
        <v>0</v>
      </c>
      <c r="M149" s="175">
        <v>0</v>
      </c>
      <c r="N149" s="176" t="s">
        <v>447</v>
      </c>
      <c r="O149" s="483" t="s">
        <v>291</v>
      </c>
    </row>
    <row r="150" spans="1:16" s="137" customFormat="1" ht="30.75" thickBot="1" x14ac:dyDescent="0.3">
      <c r="A150" s="478">
        <v>9</v>
      </c>
      <c r="B150" s="479" t="s">
        <v>338</v>
      </c>
      <c r="C150" s="480" t="s">
        <v>344</v>
      </c>
      <c r="D150" s="480">
        <v>0</v>
      </c>
      <c r="E150" s="481">
        <v>3</v>
      </c>
      <c r="F150" s="178" t="s">
        <v>449</v>
      </c>
      <c r="G150" s="482" t="s">
        <v>338</v>
      </c>
      <c r="H150" s="175">
        <v>7</v>
      </c>
      <c r="I150" s="175">
        <v>1</v>
      </c>
      <c r="J150" s="175">
        <v>30</v>
      </c>
      <c r="K150" s="175">
        <v>15</v>
      </c>
      <c r="L150" s="175">
        <v>0</v>
      </c>
      <c r="M150" s="175">
        <v>0</v>
      </c>
      <c r="N150" s="176" t="s">
        <v>447</v>
      </c>
      <c r="O150" s="483" t="s">
        <v>291</v>
      </c>
    </row>
    <row r="151" spans="1:16" ht="15.75" thickBot="1" x14ac:dyDescent="0.3">
      <c r="A151" s="478">
        <v>10</v>
      </c>
      <c r="B151" s="479" t="s">
        <v>338</v>
      </c>
      <c r="C151" s="480" t="s">
        <v>344</v>
      </c>
      <c r="D151" s="480">
        <v>0</v>
      </c>
      <c r="E151" s="481">
        <v>4</v>
      </c>
      <c r="F151" s="178" t="s">
        <v>450</v>
      </c>
      <c r="G151" s="482" t="s">
        <v>338</v>
      </c>
      <c r="H151" s="175">
        <v>7</v>
      </c>
      <c r="I151" s="175">
        <v>1</v>
      </c>
      <c r="J151" s="175">
        <v>30</v>
      </c>
      <c r="K151" s="175">
        <v>15</v>
      </c>
      <c r="L151" s="175">
        <v>0</v>
      </c>
      <c r="M151" s="175">
        <v>0</v>
      </c>
      <c r="N151" s="176" t="s">
        <v>447</v>
      </c>
      <c r="O151" s="483" t="s">
        <v>291</v>
      </c>
    </row>
    <row r="152" spans="1:16" s="129" customFormat="1" ht="43.5" thickBot="1" x14ac:dyDescent="0.3">
      <c r="A152" s="466"/>
      <c r="B152" s="467"/>
      <c r="C152" s="468"/>
      <c r="D152" s="468"/>
      <c r="E152" s="469"/>
      <c r="F152" s="173" t="s">
        <v>464</v>
      </c>
      <c r="G152" s="470"/>
      <c r="H152" s="173"/>
      <c r="I152" s="173"/>
      <c r="J152" s="173"/>
      <c r="K152" s="173"/>
      <c r="L152" s="173"/>
      <c r="M152" s="173"/>
      <c r="N152" s="174"/>
      <c r="O152" s="484"/>
    </row>
    <row r="153" spans="1:16" s="129" customFormat="1" ht="15.75" customHeight="1" thickBot="1" x14ac:dyDescent="0.3">
      <c r="A153" s="182">
        <v>11</v>
      </c>
      <c r="B153" s="485" t="s">
        <v>338</v>
      </c>
      <c r="C153" s="486" t="s">
        <v>344</v>
      </c>
      <c r="D153" s="486">
        <v>0</v>
      </c>
      <c r="E153" s="487">
        <v>5</v>
      </c>
      <c r="F153" s="445" t="s">
        <v>452</v>
      </c>
      <c r="G153" s="488" t="s">
        <v>338</v>
      </c>
      <c r="H153" s="446">
        <v>7</v>
      </c>
      <c r="I153" s="446">
        <v>1</v>
      </c>
      <c r="J153" s="446">
        <v>30</v>
      </c>
      <c r="K153" s="446">
        <v>30</v>
      </c>
      <c r="L153" s="446">
        <v>0</v>
      </c>
      <c r="M153" s="446">
        <v>0</v>
      </c>
      <c r="N153" s="447" t="s">
        <v>271</v>
      </c>
      <c r="O153" s="489" t="s">
        <v>291</v>
      </c>
    </row>
    <row r="154" spans="1:16" s="129" customFormat="1" ht="60" customHeight="1" thickBot="1" x14ac:dyDescent="0.3">
      <c r="A154" s="490"/>
      <c r="B154" s="491"/>
      <c r="C154" s="492"/>
      <c r="D154" s="491"/>
      <c r="E154" s="492"/>
      <c r="F154" s="448" t="s">
        <v>451</v>
      </c>
      <c r="G154" s="493"/>
      <c r="H154" s="177"/>
      <c r="I154" s="449"/>
      <c r="J154" s="177"/>
      <c r="K154" s="177"/>
      <c r="L154" s="177"/>
      <c r="M154" s="177"/>
      <c r="N154" s="177"/>
      <c r="O154" s="494"/>
    </row>
    <row r="155" spans="1:16" s="129" customFormat="1" ht="49.5" customHeight="1" thickBot="1" x14ac:dyDescent="0.3">
      <c r="A155" s="490"/>
      <c r="B155" s="491"/>
      <c r="C155" s="492"/>
      <c r="D155" s="491"/>
      <c r="E155" s="492"/>
      <c r="F155" s="174" t="s">
        <v>455</v>
      </c>
      <c r="G155" s="493"/>
      <c r="H155" s="177"/>
      <c r="I155" s="449"/>
      <c r="J155" s="177"/>
      <c r="K155" s="177"/>
      <c r="L155" s="177"/>
      <c r="M155" s="177"/>
      <c r="N155" s="177"/>
      <c r="O155" s="494"/>
    </row>
    <row r="156" spans="1:16" s="167" customFormat="1" ht="31.5" customHeight="1" thickBot="1" x14ac:dyDescent="0.3">
      <c r="A156" s="490">
        <v>12</v>
      </c>
      <c r="B156" s="491" t="s">
        <v>338</v>
      </c>
      <c r="C156" s="492" t="s">
        <v>460</v>
      </c>
      <c r="D156" s="491">
        <v>0</v>
      </c>
      <c r="E156" s="492">
        <v>1</v>
      </c>
      <c r="F156" s="495" t="s">
        <v>456</v>
      </c>
      <c r="G156" s="493" t="s">
        <v>338</v>
      </c>
      <c r="H156" s="496" t="s">
        <v>461</v>
      </c>
      <c r="I156" s="497">
        <v>2</v>
      </c>
      <c r="J156" s="177">
        <v>60</v>
      </c>
      <c r="K156" s="177">
        <v>30</v>
      </c>
      <c r="L156" s="177">
        <v>0</v>
      </c>
      <c r="M156" s="177">
        <v>0</v>
      </c>
      <c r="N156" s="177" t="s">
        <v>271</v>
      </c>
      <c r="O156" s="494" t="s">
        <v>423</v>
      </c>
    </row>
    <row r="157" spans="1:16" s="167" customFormat="1" ht="32.25" customHeight="1" thickBot="1" x14ac:dyDescent="0.3">
      <c r="A157" s="490">
        <v>13</v>
      </c>
      <c r="B157" s="491" t="s">
        <v>338</v>
      </c>
      <c r="C157" s="492" t="s">
        <v>460</v>
      </c>
      <c r="D157" s="491">
        <v>0</v>
      </c>
      <c r="E157" s="492">
        <v>2</v>
      </c>
      <c r="F157" s="498" t="s">
        <v>457</v>
      </c>
      <c r="G157" s="493" t="s">
        <v>338</v>
      </c>
      <c r="H157" s="496" t="s">
        <v>461</v>
      </c>
      <c r="I157" s="499">
        <v>2</v>
      </c>
      <c r="J157" s="177">
        <v>60</v>
      </c>
      <c r="K157" s="177">
        <v>30</v>
      </c>
      <c r="L157" s="177">
        <v>0</v>
      </c>
      <c r="M157" s="177">
        <v>0</v>
      </c>
      <c r="N157" s="177" t="s">
        <v>271</v>
      </c>
      <c r="O157" s="494" t="s">
        <v>423</v>
      </c>
    </row>
    <row r="158" spans="1:16" s="167" customFormat="1" ht="27.75" customHeight="1" thickBot="1" x14ac:dyDescent="0.3">
      <c r="A158" s="466">
        <v>14</v>
      </c>
      <c r="B158" s="491" t="s">
        <v>338</v>
      </c>
      <c r="C158" s="492" t="s">
        <v>460</v>
      </c>
      <c r="D158" s="491">
        <v>0</v>
      </c>
      <c r="E158" s="492">
        <v>3</v>
      </c>
      <c r="F158" s="495" t="s">
        <v>458</v>
      </c>
      <c r="G158" s="493" t="s">
        <v>338</v>
      </c>
      <c r="H158" s="496" t="s">
        <v>461</v>
      </c>
      <c r="I158" s="500">
        <v>2</v>
      </c>
      <c r="J158" s="177">
        <v>60</v>
      </c>
      <c r="K158" s="177">
        <v>30</v>
      </c>
      <c r="L158" s="177">
        <v>0</v>
      </c>
      <c r="M158" s="177">
        <v>0</v>
      </c>
      <c r="N158" s="177" t="s">
        <v>271</v>
      </c>
      <c r="O158" s="494" t="s">
        <v>423</v>
      </c>
    </row>
    <row r="159" spans="1:16" s="167" customFormat="1" ht="36" customHeight="1" thickBot="1" x14ac:dyDescent="0.3">
      <c r="A159" s="466">
        <v>15</v>
      </c>
      <c r="B159" s="491" t="s">
        <v>338</v>
      </c>
      <c r="C159" s="492" t="s">
        <v>460</v>
      </c>
      <c r="D159" s="491">
        <v>0</v>
      </c>
      <c r="E159" s="492">
        <v>4</v>
      </c>
      <c r="F159" s="501" t="s">
        <v>459</v>
      </c>
      <c r="G159" s="493" t="s">
        <v>338</v>
      </c>
      <c r="H159" s="496" t="s">
        <v>461</v>
      </c>
      <c r="I159" s="500">
        <v>2</v>
      </c>
      <c r="J159" s="177">
        <v>60</v>
      </c>
      <c r="K159" s="177">
        <v>30</v>
      </c>
      <c r="L159" s="177">
        <v>0</v>
      </c>
      <c r="M159" s="177">
        <v>0</v>
      </c>
      <c r="N159" s="177" t="s">
        <v>271</v>
      </c>
      <c r="O159" s="494" t="s">
        <v>423</v>
      </c>
    </row>
    <row r="160" spans="1:16" s="129" customFormat="1" ht="51" customHeight="1" x14ac:dyDescent="0.25">
      <c r="A160" s="495"/>
      <c r="B160" s="495"/>
      <c r="C160" s="495"/>
      <c r="D160" s="495"/>
      <c r="E160" s="495"/>
      <c r="F160" s="448"/>
      <c r="G160" s="498"/>
      <c r="H160" s="495"/>
      <c r="I160" s="495"/>
      <c r="J160" s="495"/>
      <c r="K160" s="495"/>
      <c r="L160" s="495"/>
      <c r="M160" s="495"/>
      <c r="N160" s="495"/>
      <c r="O160" s="495"/>
    </row>
    <row r="161" spans="1:15" s="131" customFormat="1" ht="14.1" customHeight="1" x14ac:dyDescent="0.2">
      <c r="A161" s="502"/>
      <c r="B161" s="450"/>
      <c r="C161" s="450"/>
      <c r="D161" s="450"/>
      <c r="E161" s="450"/>
      <c r="F161" s="450"/>
      <c r="G161" s="450"/>
      <c r="H161" s="450"/>
      <c r="I161" s="450"/>
      <c r="J161" s="450"/>
      <c r="K161" s="450"/>
      <c r="L161" s="450"/>
      <c r="M161" s="450"/>
      <c r="N161" s="450"/>
      <c r="O161" s="503"/>
    </row>
    <row r="162" spans="1:15" s="131" customFormat="1" ht="30" customHeight="1" x14ac:dyDescent="0.2">
      <c r="A162" s="502"/>
      <c r="B162" s="450"/>
      <c r="C162" s="450"/>
      <c r="D162" s="450"/>
      <c r="E162" s="450"/>
      <c r="F162" s="450"/>
      <c r="G162" s="450"/>
      <c r="H162" s="450"/>
      <c r="I162" s="450"/>
      <c r="J162" s="450"/>
      <c r="K162" s="450"/>
      <c r="L162" s="450"/>
      <c r="M162" s="450"/>
      <c r="N162" s="450"/>
      <c r="O162" s="503"/>
    </row>
    <row r="163" spans="1:15" s="131" customFormat="1" ht="14.1" customHeight="1" thickBot="1" x14ac:dyDescent="0.3">
      <c r="A163" s="504"/>
      <c r="B163" s="505"/>
      <c r="C163" s="505"/>
      <c r="D163" s="505"/>
      <c r="E163" s="505"/>
      <c r="F163" s="505"/>
      <c r="G163" s="503"/>
      <c r="H163" s="505"/>
      <c r="I163" s="505"/>
      <c r="J163" s="505"/>
      <c r="K163" s="505"/>
      <c r="L163" s="505"/>
      <c r="M163" s="505"/>
      <c r="N163" s="505"/>
      <c r="O163" s="505"/>
    </row>
    <row r="164" spans="1:15" s="131" customFormat="1" ht="14.1" customHeight="1" thickBot="1" x14ac:dyDescent="0.25">
      <c r="A164" s="800" t="s">
        <v>30</v>
      </c>
      <c r="B164" s="801"/>
      <c r="C164" s="801"/>
      <c r="D164" s="801"/>
      <c r="E164" s="801"/>
      <c r="F164" s="801"/>
      <c r="G164" s="801"/>
      <c r="H164" s="801"/>
      <c r="I164" s="801"/>
      <c r="J164" s="801"/>
      <c r="K164" s="801"/>
      <c r="L164" s="801"/>
      <c r="M164" s="801"/>
      <c r="N164" s="801"/>
      <c r="O164" s="802"/>
    </row>
    <row r="165" spans="1:15" s="131" customFormat="1" ht="30" customHeight="1" x14ac:dyDescent="0.2">
      <c r="A165" s="754" t="s">
        <v>15</v>
      </c>
      <c r="B165" s="748" t="s">
        <v>32</v>
      </c>
      <c r="C165" s="749"/>
      <c r="D165" s="749"/>
      <c r="E165" s="756"/>
      <c r="F165" s="748" t="s">
        <v>267</v>
      </c>
      <c r="G165" s="749"/>
      <c r="H165" s="749"/>
      <c r="I165" s="750"/>
      <c r="J165" s="758" t="s">
        <v>18</v>
      </c>
      <c r="K165" s="758" t="s">
        <v>35</v>
      </c>
      <c r="L165" s="758" t="s">
        <v>34</v>
      </c>
      <c r="M165" s="758" t="s">
        <v>33</v>
      </c>
      <c r="N165" s="803" t="s">
        <v>31</v>
      </c>
      <c r="O165" s="758" t="s">
        <v>36</v>
      </c>
    </row>
    <row r="166" spans="1:15" ht="15.75" thickBot="1" x14ac:dyDescent="0.3">
      <c r="A166" s="755"/>
      <c r="B166" s="751"/>
      <c r="C166" s="752"/>
      <c r="D166" s="752"/>
      <c r="E166" s="757"/>
      <c r="F166" s="751"/>
      <c r="G166" s="752"/>
      <c r="H166" s="752"/>
      <c r="I166" s="753"/>
      <c r="J166" s="759"/>
      <c r="K166" s="759"/>
      <c r="L166" s="759"/>
      <c r="M166" s="759"/>
      <c r="N166" s="804"/>
      <c r="O166" s="759"/>
    </row>
    <row r="167" spans="1:15" x14ac:dyDescent="0.25">
      <c r="A167" s="506">
        <v>1</v>
      </c>
      <c r="B167" s="507" t="s">
        <v>344</v>
      </c>
      <c r="C167" s="508">
        <v>0</v>
      </c>
      <c r="D167" s="508">
        <v>1</v>
      </c>
      <c r="E167" s="509">
        <v>0</v>
      </c>
      <c r="F167" s="739" t="s">
        <v>341</v>
      </c>
      <c r="G167" s="740"/>
      <c r="H167" s="740"/>
      <c r="I167" s="741"/>
      <c r="J167" s="510" t="s">
        <v>269</v>
      </c>
      <c r="K167" s="510">
        <v>7</v>
      </c>
      <c r="L167" s="510">
        <v>2</v>
      </c>
      <c r="M167" s="510">
        <v>15</v>
      </c>
      <c r="N167" s="510">
        <v>60</v>
      </c>
      <c r="O167" s="511" t="s">
        <v>423</v>
      </c>
    </row>
    <row r="168" spans="1:15" ht="15.75" thickBot="1" x14ac:dyDescent="0.3">
      <c r="A168" s="512" t="s">
        <v>361</v>
      </c>
      <c r="B168" s="513" t="s">
        <v>344</v>
      </c>
      <c r="C168" s="514">
        <v>0</v>
      </c>
      <c r="D168" s="514">
        <v>2</v>
      </c>
      <c r="E168" s="515">
        <v>0</v>
      </c>
      <c r="F168" s="745" t="s">
        <v>343</v>
      </c>
      <c r="G168" s="746"/>
      <c r="H168" s="746"/>
      <c r="I168" s="747"/>
      <c r="J168" s="516" t="s">
        <v>269</v>
      </c>
      <c r="K168" s="516">
        <v>8</v>
      </c>
      <c r="L168" s="516">
        <v>3</v>
      </c>
      <c r="M168" s="516">
        <v>15</v>
      </c>
      <c r="N168" s="516">
        <v>90</v>
      </c>
      <c r="O168" s="517" t="s">
        <v>472</v>
      </c>
    </row>
    <row r="169" spans="1:15" customFormat="1" ht="15.75" thickBot="1" x14ac:dyDescent="0.3">
      <c r="A169" s="703" t="s">
        <v>368</v>
      </c>
      <c r="B169" s="704"/>
      <c r="C169" s="704"/>
      <c r="D169" s="704"/>
      <c r="E169" s="704"/>
      <c r="F169" s="704"/>
      <c r="G169" s="704"/>
      <c r="H169" s="704"/>
      <c r="I169" s="704"/>
      <c r="J169" s="704"/>
      <c r="K169" s="704"/>
      <c r="L169" s="704"/>
      <c r="M169" s="704"/>
      <c r="N169" s="704"/>
      <c r="O169" s="705"/>
    </row>
    <row r="170" spans="1:15" customFormat="1" x14ac:dyDescent="0.25">
      <c r="A170" s="518" t="s">
        <v>362</v>
      </c>
      <c r="B170" s="519" t="s">
        <v>344</v>
      </c>
      <c r="C170" s="520">
        <v>0</v>
      </c>
      <c r="D170" s="521">
        <v>3</v>
      </c>
      <c r="E170" s="522">
        <v>0</v>
      </c>
      <c r="F170" s="739" t="s">
        <v>342</v>
      </c>
      <c r="G170" s="740"/>
      <c r="H170" s="740"/>
      <c r="I170" s="741"/>
      <c r="J170" s="523" t="s">
        <v>269</v>
      </c>
      <c r="K170" s="524">
        <v>7</v>
      </c>
      <c r="L170" s="523">
        <v>2</v>
      </c>
      <c r="M170" s="523">
        <v>15</v>
      </c>
      <c r="N170" s="524">
        <v>60</v>
      </c>
      <c r="O170" s="524" t="s">
        <v>347</v>
      </c>
    </row>
    <row r="171" spans="1:15" customFormat="1" ht="15.75" thickBot="1" x14ac:dyDescent="0.3">
      <c r="A171" s="512" t="s">
        <v>363</v>
      </c>
      <c r="B171" s="513" t="s">
        <v>344</v>
      </c>
      <c r="C171" s="525">
        <v>0</v>
      </c>
      <c r="D171" s="514">
        <v>4</v>
      </c>
      <c r="E171" s="515">
        <v>0</v>
      </c>
      <c r="F171" s="742" t="s">
        <v>349</v>
      </c>
      <c r="G171" s="743"/>
      <c r="H171" s="743"/>
      <c r="I171" s="744"/>
      <c r="J171" s="516" t="s">
        <v>269</v>
      </c>
      <c r="K171" s="516">
        <v>8</v>
      </c>
      <c r="L171" s="516">
        <v>3</v>
      </c>
      <c r="M171" s="516">
        <v>15</v>
      </c>
      <c r="N171" s="516">
        <v>90</v>
      </c>
      <c r="O171" s="526" t="s">
        <v>347</v>
      </c>
    </row>
    <row r="172" spans="1:15" customFormat="1" ht="15.75" thickBot="1" x14ac:dyDescent="0.3">
      <c r="A172" s="706" t="s">
        <v>369</v>
      </c>
      <c r="B172" s="707"/>
      <c r="C172" s="707"/>
      <c r="D172" s="707"/>
      <c r="E172" s="707"/>
      <c r="F172" s="707"/>
      <c r="G172" s="707"/>
      <c r="H172" s="707"/>
      <c r="I172" s="707"/>
      <c r="J172" s="707"/>
      <c r="K172" s="707"/>
      <c r="L172" s="707"/>
      <c r="M172" s="707"/>
      <c r="N172" s="707"/>
      <c r="O172" s="708"/>
    </row>
    <row r="173" spans="1:15" x14ac:dyDescent="0.25">
      <c r="A173" s="527">
        <v>5</v>
      </c>
      <c r="B173" s="528" t="s">
        <v>344</v>
      </c>
      <c r="C173" s="529">
        <v>0</v>
      </c>
      <c r="D173" s="529">
        <v>5</v>
      </c>
      <c r="E173" s="530">
        <v>0</v>
      </c>
      <c r="F173" s="709" t="s">
        <v>390</v>
      </c>
      <c r="G173" s="710"/>
      <c r="H173" s="710"/>
      <c r="I173" s="711"/>
      <c r="J173" s="455" t="s">
        <v>269</v>
      </c>
      <c r="K173" s="531">
        <v>7</v>
      </c>
      <c r="L173" s="455">
        <v>2</v>
      </c>
      <c r="M173" s="455">
        <v>15</v>
      </c>
      <c r="N173" s="531">
        <v>60</v>
      </c>
      <c r="O173" s="465" t="s">
        <v>347</v>
      </c>
    </row>
    <row r="174" spans="1:15" ht="15.75" thickBot="1" x14ac:dyDescent="0.3">
      <c r="A174" s="532" t="s">
        <v>402</v>
      </c>
      <c r="B174" s="513" t="s">
        <v>344</v>
      </c>
      <c r="C174" s="514">
        <v>0</v>
      </c>
      <c r="D174" s="514">
        <v>6</v>
      </c>
      <c r="E174" s="515">
        <v>0</v>
      </c>
      <c r="F174" s="742" t="s">
        <v>391</v>
      </c>
      <c r="G174" s="743"/>
      <c r="H174" s="743"/>
      <c r="I174" s="744"/>
      <c r="J174" s="516" t="s">
        <v>269</v>
      </c>
      <c r="K174" s="516">
        <v>8</v>
      </c>
      <c r="L174" s="516">
        <v>3</v>
      </c>
      <c r="M174" s="516">
        <v>15</v>
      </c>
      <c r="N174" s="516">
        <v>90</v>
      </c>
      <c r="O174" s="517" t="s">
        <v>347</v>
      </c>
    </row>
    <row r="175" spans="1:15" ht="15.75" thickBot="1" x14ac:dyDescent="0.3">
      <c r="A175" s="698" t="s">
        <v>368</v>
      </c>
      <c r="B175" s="699"/>
      <c r="C175" s="699"/>
      <c r="D175" s="699"/>
      <c r="E175" s="699"/>
      <c r="F175" s="699"/>
      <c r="G175" s="699"/>
      <c r="H175" s="699"/>
      <c r="I175" s="699"/>
      <c r="J175" s="699"/>
      <c r="K175" s="700"/>
      <c r="L175" s="450"/>
      <c r="M175" s="450"/>
      <c r="N175" s="450"/>
      <c r="O175" s="450"/>
    </row>
    <row r="176" spans="1:15" x14ac:dyDescent="0.25">
      <c r="A176" s="533">
        <v>7</v>
      </c>
      <c r="B176" s="534" t="s">
        <v>269</v>
      </c>
      <c r="C176" s="535">
        <v>2</v>
      </c>
      <c r="D176" s="535">
        <v>6</v>
      </c>
      <c r="E176" s="536">
        <v>0</v>
      </c>
      <c r="F176" s="537" t="s">
        <v>411</v>
      </c>
      <c r="G176" s="538"/>
      <c r="H176" s="538"/>
      <c r="I176" s="539"/>
      <c r="J176" s="540" t="s">
        <v>269</v>
      </c>
      <c r="K176" s="541">
        <v>2</v>
      </c>
      <c r="L176" s="542"/>
      <c r="M176" s="542"/>
      <c r="N176" s="542"/>
      <c r="O176" s="542"/>
    </row>
    <row r="177" spans="1:15" x14ac:dyDescent="0.25">
      <c r="A177" s="543">
        <v>8</v>
      </c>
      <c r="B177" s="534" t="s">
        <v>269</v>
      </c>
      <c r="C177" s="535">
        <v>2</v>
      </c>
      <c r="D177" s="535">
        <v>7</v>
      </c>
      <c r="E177" s="536">
        <v>0</v>
      </c>
      <c r="F177" s="544" t="s">
        <v>397</v>
      </c>
      <c r="G177" s="545"/>
      <c r="H177" s="545"/>
      <c r="I177" s="546"/>
      <c r="J177" s="547" t="s">
        <v>269</v>
      </c>
      <c r="K177" s="181">
        <v>3</v>
      </c>
      <c r="L177" s="542"/>
      <c r="M177" s="542"/>
      <c r="N177" s="542"/>
      <c r="O177" s="542"/>
    </row>
    <row r="178" spans="1:15" x14ac:dyDescent="0.25">
      <c r="A178" s="543">
        <v>9</v>
      </c>
      <c r="B178" s="534" t="s">
        <v>269</v>
      </c>
      <c r="C178" s="535">
        <v>3</v>
      </c>
      <c r="D178" s="535">
        <v>0</v>
      </c>
      <c r="E178" s="536">
        <v>0</v>
      </c>
      <c r="F178" s="544" t="s">
        <v>295</v>
      </c>
      <c r="G178" s="545"/>
      <c r="H178" s="545"/>
      <c r="I178" s="546"/>
      <c r="J178" s="547" t="s">
        <v>269</v>
      </c>
      <c r="K178" s="181">
        <v>4</v>
      </c>
      <c r="L178" s="542"/>
      <c r="M178" s="542"/>
      <c r="N178" s="542"/>
      <c r="O178" s="542"/>
    </row>
    <row r="179" spans="1:15" x14ac:dyDescent="0.25">
      <c r="A179" s="543">
        <v>10</v>
      </c>
      <c r="B179" s="534" t="s">
        <v>269</v>
      </c>
      <c r="C179" s="535">
        <v>3</v>
      </c>
      <c r="D179" s="535">
        <v>2</v>
      </c>
      <c r="E179" s="536">
        <v>0</v>
      </c>
      <c r="F179" s="544" t="s">
        <v>396</v>
      </c>
      <c r="G179" s="545"/>
      <c r="H179" s="545"/>
      <c r="I179" s="546"/>
      <c r="J179" s="547" t="s">
        <v>269</v>
      </c>
      <c r="K179" s="181">
        <v>5</v>
      </c>
      <c r="L179" s="542"/>
      <c r="M179" s="542"/>
      <c r="N179" s="542"/>
      <c r="O179" s="542"/>
    </row>
    <row r="180" spans="1:15" x14ac:dyDescent="0.25">
      <c r="A180" s="543">
        <v>11</v>
      </c>
      <c r="B180" s="548" t="s">
        <v>269</v>
      </c>
      <c r="C180" s="549">
        <v>3</v>
      </c>
      <c r="D180" s="549">
        <v>6</v>
      </c>
      <c r="E180" s="550">
        <v>0</v>
      </c>
      <c r="F180" s="544" t="s">
        <v>310</v>
      </c>
      <c r="G180" s="545"/>
      <c r="H180" s="545"/>
      <c r="I180" s="546"/>
      <c r="J180" s="547" t="s">
        <v>269</v>
      </c>
      <c r="K180" s="181">
        <v>6</v>
      </c>
      <c r="L180" s="542"/>
      <c r="M180" s="542"/>
      <c r="N180" s="542"/>
      <c r="O180" s="542"/>
    </row>
    <row r="181" spans="1:15" ht="15.75" thickBot="1" x14ac:dyDescent="0.3">
      <c r="A181" s="551">
        <v>12</v>
      </c>
      <c r="B181" s="552" t="s">
        <v>269</v>
      </c>
      <c r="C181" s="553">
        <v>3</v>
      </c>
      <c r="D181" s="553">
        <v>8</v>
      </c>
      <c r="E181" s="554">
        <v>0</v>
      </c>
      <c r="F181" s="555" t="s">
        <v>348</v>
      </c>
      <c r="G181" s="556"/>
      <c r="H181" s="556"/>
      <c r="I181" s="557"/>
      <c r="J181" s="558" t="s">
        <v>269</v>
      </c>
      <c r="K181" s="180">
        <v>7</v>
      </c>
      <c r="L181" s="542"/>
      <c r="M181" s="542"/>
      <c r="N181" s="542"/>
      <c r="O181" s="542"/>
    </row>
    <row r="182" spans="1:15" ht="15.75" thickBot="1" x14ac:dyDescent="0.3">
      <c r="A182" s="712" t="s">
        <v>369</v>
      </c>
      <c r="B182" s="713"/>
      <c r="C182" s="713"/>
      <c r="D182" s="713"/>
      <c r="E182" s="713"/>
      <c r="F182" s="713"/>
      <c r="G182" s="713"/>
      <c r="H182" s="713"/>
      <c r="I182" s="713"/>
      <c r="J182" s="713"/>
      <c r="K182" s="714"/>
      <c r="L182" s="450"/>
      <c r="M182" s="450"/>
      <c r="N182" s="450"/>
      <c r="O182" s="450"/>
    </row>
    <row r="183" spans="1:15" x14ac:dyDescent="0.25">
      <c r="A183" s="559">
        <v>13</v>
      </c>
      <c r="B183" s="560" t="s">
        <v>269</v>
      </c>
      <c r="C183" s="535">
        <v>4</v>
      </c>
      <c r="D183" s="535">
        <v>3</v>
      </c>
      <c r="E183" s="536">
        <v>0</v>
      </c>
      <c r="F183" s="727" t="s">
        <v>399</v>
      </c>
      <c r="G183" s="728"/>
      <c r="H183" s="728"/>
      <c r="I183" s="729"/>
      <c r="J183" s="561" t="s">
        <v>269</v>
      </c>
      <c r="K183" s="562">
        <v>2</v>
      </c>
      <c r="L183" s="542"/>
      <c r="M183" s="542"/>
      <c r="N183" s="542"/>
      <c r="O183" s="542"/>
    </row>
    <row r="184" spans="1:15" x14ac:dyDescent="0.25">
      <c r="A184" s="559">
        <v>14</v>
      </c>
      <c r="B184" s="560" t="s">
        <v>269</v>
      </c>
      <c r="C184" s="535">
        <v>4</v>
      </c>
      <c r="D184" s="535">
        <v>4</v>
      </c>
      <c r="E184" s="536">
        <v>0</v>
      </c>
      <c r="F184" s="730" t="s">
        <v>398</v>
      </c>
      <c r="G184" s="731"/>
      <c r="H184" s="731"/>
      <c r="I184" s="732"/>
      <c r="J184" s="547" t="s">
        <v>269</v>
      </c>
      <c r="K184" s="181">
        <v>3</v>
      </c>
      <c r="L184" s="542"/>
      <c r="M184" s="542"/>
      <c r="N184" s="542"/>
      <c r="O184" s="542"/>
    </row>
    <row r="185" spans="1:15" x14ac:dyDescent="0.25">
      <c r="A185" s="559">
        <v>15</v>
      </c>
      <c r="B185" s="560" t="s">
        <v>269</v>
      </c>
      <c r="C185" s="535">
        <v>4</v>
      </c>
      <c r="D185" s="535">
        <v>7</v>
      </c>
      <c r="E185" s="536">
        <v>0</v>
      </c>
      <c r="F185" s="730" t="s">
        <v>381</v>
      </c>
      <c r="G185" s="731"/>
      <c r="H185" s="731"/>
      <c r="I185" s="732"/>
      <c r="J185" s="547" t="s">
        <v>269</v>
      </c>
      <c r="K185" s="181">
        <v>4</v>
      </c>
      <c r="L185" s="542"/>
      <c r="M185" s="542"/>
      <c r="N185" s="542"/>
      <c r="O185" s="542"/>
    </row>
    <row r="186" spans="1:15" x14ac:dyDescent="0.25">
      <c r="A186" s="559">
        <v>16</v>
      </c>
      <c r="B186" s="560" t="s">
        <v>269</v>
      </c>
      <c r="C186" s="535">
        <v>4</v>
      </c>
      <c r="D186" s="535">
        <v>9</v>
      </c>
      <c r="E186" s="536">
        <v>0</v>
      </c>
      <c r="F186" s="730" t="s">
        <v>401</v>
      </c>
      <c r="G186" s="731"/>
      <c r="H186" s="731"/>
      <c r="I186" s="732"/>
      <c r="J186" s="547" t="s">
        <v>269</v>
      </c>
      <c r="K186" s="181">
        <v>5</v>
      </c>
      <c r="L186" s="542"/>
      <c r="M186" s="542"/>
      <c r="N186" s="542"/>
      <c r="O186" s="542"/>
    </row>
    <row r="187" spans="1:15" x14ac:dyDescent="0.25">
      <c r="A187" s="563" t="s">
        <v>412</v>
      </c>
      <c r="B187" s="560" t="s">
        <v>269</v>
      </c>
      <c r="C187" s="535">
        <v>5</v>
      </c>
      <c r="D187" s="535">
        <v>3</v>
      </c>
      <c r="E187" s="536">
        <v>0</v>
      </c>
      <c r="F187" s="730" t="s">
        <v>385</v>
      </c>
      <c r="G187" s="731"/>
      <c r="H187" s="731"/>
      <c r="I187" s="732"/>
      <c r="J187" s="547" t="s">
        <v>269</v>
      </c>
      <c r="K187" s="181">
        <v>6</v>
      </c>
      <c r="L187" s="564"/>
      <c r="M187" s="564"/>
      <c r="N187" s="564"/>
      <c r="O187" s="564"/>
    </row>
    <row r="188" spans="1:15" ht="15.75" thickBot="1" x14ac:dyDescent="0.3">
      <c r="A188" s="563" t="s">
        <v>413</v>
      </c>
      <c r="B188" s="565" t="s">
        <v>269</v>
      </c>
      <c r="C188" s="566">
        <v>5</v>
      </c>
      <c r="D188" s="566">
        <v>5</v>
      </c>
      <c r="E188" s="567">
        <v>0</v>
      </c>
      <c r="F188" s="733" t="s">
        <v>387</v>
      </c>
      <c r="G188" s="734"/>
      <c r="H188" s="734"/>
      <c r="I188" s="735"/>
      <c r="J188" s="558" t="s">
        <v>269</v>
      </c>
      <c r="K188" s="180">
        <v>7</v>
      </c>
      <c r="L188" s="564"/>
      <c r="M188" s="564"/>
      <c r="N188" s="564"/>
      <c r="O188" s="564"/>
    </row>
    <row r="189" spans="1:15" ht="15.75" thickBot="1" x14ac:dyDescent="0.3">
      <c r="A189" s="504"/>
      <c r="B189" s="505"/>
      <c r="C189" s="505"/>
      <c r="D189" s="505"/>
      <c r="E189" s="505"/>
      <c r="F189" s="505"/>
      <c r="G189" s="503"/>
      <c r="H189" s="505"/>
      <c r="I189" s="505"/>
      <c r="J189" s="505"/>
      <c r="K189" s="505"/>
      <c r="L189" s="505"/>
      <c r="M189" s="505"/>
      <c r="N189" s="505"/>
      <c r="O189" s="505"/>
    </row>
    <row r="190" spans="1:15" ht="15.75" thickBot="1" x14ac:dyDescent="0.3">
      <c r="A190" s="823" t="s">
        <v>27</v>
      </c>
      <c r="B190" s="824"/>
      <c r="C190" s="824"/>
      <c r="D190" s="824"/>
      <c r="E190" s="824"/>
      <c r="F190" s="824"/>
      <c r="G190" s="824"/>
      <c r="H190" s="824"/>
      <c r="I190" s="824"/>
      <c r="J190" s="824"/>
      <c r="K190" s="824"/>
      <c r="L190" s="824"/>
      <c r="M190" s="824"/>
      <c r="N190" s="824"/>
      <c r="O190" s="825"/>
    </row>
    <row r="191" spans="1:15" x14ac:dyDescent="0.25">
      <c r="A191" s="811" t="s">
        <v>15</v>
      </c>
      <c r="B191" s="813" t="s">
        <v>28</v>
      </c>
      <c r="C191" s="813"/>
      <c r="D191" s="813"/>
      <c r="E191" s="813"/>
      <c r="F191" s="813"/>
      <c r="G191" s="813"/>
      <c r="H191" s="813"/>
      <c r="I191" s="814"/>
      <c r="J191" s="821" t="s">
        <v>34</v>
      </c>
      <c r="K191" s="818"/>
      <c r="L191" s="821" t="s">
        <v>38</v>
      </c>
      <c r="M191" s="818"/>
      <c r="N191" s="817" t="s">
        <v>29</v>
      </c>
      <c r="O191" s="818"/>
    </row>
    <row r="192" spans="1:15" ht="24" customHeight="1" thickBot="1" x14ac:dyDescent="0.3">
      <c r="A192" s="812"/>
      <c r="B192" s="815"/>
      <c r="C192" s="815"/>
      <c r="D192" s="815"/>
      <c r="E192" s="815"/>
      <c r="F192" s="815"/>
      <c r="G192" s="815"/>
      <c r="H192" s="815"/>
      <c r="I192" s="816"/>
      <c r="J192" s="822"/>
      <c r="K192" s="820"/>
      <c r="L192" s="822"/>
      <c r="M192" s="820"/>
      <c r="N192" s="819"/>
      <c r="O192" s="820"/>
    </row>
    <row r="193" spans="1:19" x14ac:dyDescent="0.25">
      <c r="A193" s="832" t="s">
        <v>345</v>
      </c>
      <c r="B193" s="833"/>
      <c r="C193" s="833"/>
      <c r="D193" s="833"/>
      <c r="E193" s="833"/>
      <c r="F193" s="833"/>
      <c r="G193" s="833"/>
      <c r="H193" s="833"/>
      <c r="I193" s="834"/>
      <c r="J193" s="841">
        <v>3</v>
      </c>
      <c r="K193" s="842"/>
      <c r="L193" s="835" t="s">
        <v>346</v>
      </c>
      <c r="M193" s="836"/>
      <c r="N193" s="715" t="s">
        <v>350</v>
      </c>
      <c r="O193" s="716"/>
    </row>
    <row r="194" spans="1:19" ht="33.75" customHeight="1" thickBot="1" x14ac:dyDescent="0.3">
      <c r="A194" s="827" t="s">
        <v>415</v>
      </c>
      <c r="B194" s="722"/>
      <c r="C194" s="722"/>
      <c r="D194" s="722"/>
      <c r="E194" s="722"/>
      <c r="F194" s="722"/>
      <c r="G194" s="722"/>
      <c r="H194" s="722"/>
      <c r="I194" s="723"/>
      <c r="J194" s="843">
        <v>2</v>
      </c>
      <c r="K194" s="844"/>
      <c r="L194" s="837"/>
      <c r="M194" s="838"/>
      <c r="N194" s="717"/>
      <c r="O194" s="718"/>
      <c r="Q194" s="155"/>
      <c r="R194" s="156"/>
    </row>
    <row r="195" spans="1:19" ht="15.75" thickBot="1" x14ac:dyDescent="0.3">
      <c r="A195" s="701" t="s">
        <v>394</v>
      </c>
      <c r="B195" s="702"/>
      <c r="C195" s="702"/>
      <c r="D195" s="702"/>
      <c r="E195" s="702"/>
      <c r="F195" s="702"/>
      <c r="G195" s="702"/>
      <c r="H195" s="702"/>
      <c r="I195" s="702"/>
      <c r="J195" s="845"/>
      <c r="K195" s="846"/>
      <c r="L195" s="837"/>
      <c r="M195" s="838"/>
      <c r="N195" s="717"/>
      <c r="O195" s="718"/>
    </row>
    <row r="196" spans="1:19" x14ac:dyDescent="0.25">
      <c r="A196" s="828" t="s">
        <v>356</v>
      </c>
      <c r="B196" s="725"/>
      <c r="C196" s="725"/>
      <c r="D196" s="725"/>
      <c r="E196" s="725"/>
      <c r="F196" s="725"/>
      <c r="G196" s="725"/>
      <c r="H196" s="725"/>
      <c r="I196" s="726"/>
      <c r="J196" s="847">
        <v>3</v>
      </c>
      <c r="K196" s="848"/>
      <c r="L196" s="837"/>
      <c r="M196" s="838"/>
      <c r="N196" s="717"/>
      <c r="O196" s="718"/>
    </row>
    <row r="197" spans="1:19" ht="27" customHeight="1" thickBot="1" x14ac:dyDescent="0.3">
      <c r="A197" s="829" t="s">
        <v>465</v>
      </c>
      <c r="B197" s="830"/>
      <c r="C197" s="830"/>
      <c r="D197" s="830"/>
      <c r="E197" s="830"/>
      <c r="F197" s="830"/>
      <c r="G197" s="830"/>
      <c r="H197" s="830"/>
      <c r="I197" s="831"/>
      <c r="J197" s="849">
        <v>2</v>
      </c>
      <c r="K197" s="850"/>
      <c r="L197" s="837"/>
      <c r="M197" s="838"/>
      <c r="N197" s="717"/>
      <c r="O197" s="718"/>
    </row>
    <row r="198" spans="1:19" ht="15.75" thickBot="1" x14ac:dyDescent="0.3">
      <c r="A198" s="736" t="s">
        <v>395</v>
      </c>
      <c r="B198" s="737"/>
      <c r="C198" s="737"/>
      <c r="D198" s="737"/>
      <c r="E198" s="737"/>
      <c r="F198" s="737"/>
      <c r="G198" s="737"/>
      <c r="H198" s="737"/>
      <c r="I198" s="738"/>
      <c r="J198" s="851"/>
      <c r="K198" s="852"/>
      <c r="L198" s="837"/>
      <c r="M198" s="838"/>
      <c r="N198" s="717"/>
      <c r="O198" s="718"/>
      <c r="Q198" s="157"/>
      <c r="R198" s="155"/>
      <c r="S198" s="156"/>
    </row>
    <row r="199" spans="1:19" x14ac:dyDescent="0.25">
      <c r="A199" s="724" t="s">
        <v>393</v>
      </c>
      <c r="B199" s="725"/>
      <c r="C199" s="725"/>
      <c r="D199" s="725"/>
      <c r="E199" s="725"/>
      <c r="F199" s="725"/>
      <c r="G199" s="725"/>
      <c r="H199" s="725"/>
      <c r="I199" s="726"/>
      <c r="J199" s="847">
        <v>3</v>
      </c>
      <c r="K199" s="848"/>
      <c r="L199" s="837"/>
      <c r="M199" s="838"/>
      <c r="N199" s="717"/>
      <c r="O199" s="718"/>
    </row>
    <row r="200" spans="1:19" ht="32.25" customHeight="1" thickBot="1" x14ac:dyDescent="0.3">
      <c r="A200" s="721" t="s">
        <v>466</v>
      </c>
      <c r="B200" s="722"/>
      <c r="C200" s="722"/>
      <c r="D200" s="722"/>
      <c r="E200" s="722"/>
      <c r="F200" s="722"/>
      <c r="G200" s="722"/>
      <c r="H200" s="722"/>
      <c r="I200" s="723"/>
      <c r="J200" s="843">
        <v>2</v>
      </c>
      <c r="K200" s="844"/>
      <c r="L200" s="839"/>
      <c r="M200" s="840"/>
      <c r="N200" s="719"/>
      <c r="O200" s="720"/>
      <c r="Q200" s="154"/>
    </row>
    <row r="201" spans="1:19" ht="15.75" thickBot="1" x14ac:dyDescent="0.3">
      <c r="A201" s="805" t="s">
        <v>39</v>
      </c>
      <c r="B201" s="806"/>
      <c r="C201" s="806"/>
      <c r="D201" s="806"/>
      <c r="E201" s="806"/>
      <c r="F201" s="806"/>
      <c r="G201" s="806"/>
      <c r="H201" s="806"/>
      <c r="I201" s="806"/>
      <c r="J201" s="807">
        <v>10</v>
      </c>
      <c r="K201" s="808"/>
      <c r="L201" s="808"/>
      <c r="M201" s="808"/>
      <c r="N201" s="809"/>
      <c r="O201" s="810"/>
    </row>
    <row r="202" spans="1:19" x14ac:dyDescent="0.25">
      <c r="A202" s="504"/>
      <c r="B202" s="505"/>
      <c r="C202" s="505"/>
      <c r="D202" s="505"/>
      <c r="E202" s="505"/>
      <c r="F202" s="505"/>
      <c r="G202" s="503"/>
      <c r="H202" s="505"/>
      <c r="I202" s="505"/>
      <c r="J202" s="505"/>
      <c r="K202" s="505"/>
      <c r="L202" s="505"/>
      <c r="M202" s="505"/>
      <c r="N202" s="505"/>
      <c r="O202" s="505"/>
    </row>
    <row r="203" spans="1:19" x14ac:dyDescent="0.25">
      <c r="A203" s="504"/>
      <c r="B203" s="505"/>
      <c r="C203" s="505"/>
      <c r="D203" s="505"/>
      <c r="E203" s="505"/>
      <c r="F203" s="505"/>
      <c r="G203" s="503"/>
      <c r="H203" s="505"/>
      <c r="I203" s="505"/>
      <c r="J203" s="505"/>
      <c r="K203" s="505"/>
      <c r="L203" s="505"/>
      <c r="M203" s="505"/>
      <c r="N203" s="505"/>
      <c r="O203" s="505"/>
    </row>
    <row r="204" spans="1:19" x14ac:dyDescent="0.25">
      <c r="A204" s="799" t="s">
        <v>474</v>
      </c>
      <c r="B204" s="799"/>
      <c r="C204" s="799"/>
      <c r="D204" s="799"/>
      <c r="E204" s="799"/>
      <c r="F204" s="799"/>
      <c r="G204" s="799"/>
      <c r="H204" s="799"/>
      <c r="I204" s="799"/>
      <c r="J204" s="568"/>
      <c r="K204" s="568"/>
      <c r="L204" s="826" t="s">
        <v>480</v>
      </c>
      <c r="M204" s="826"/>
      <c r="N204" s="826"/>
      <c r="O204" s="826"/>
    </row>
    <row r="205" spans="1:19" x14ac:dyDescent="0.25">
      <c r="A205" s="569"/>
      <c r="B205" s="569"/>
      <c r="C205" s="569"/>
      <c r="D205" s="569"/>
      <c r="E205" s="569"/>
      <c r="F205" s="569"/>
      <c r="G205" s="569"/>
      <c r="H205" s="569"/>
      <c r="I205" s="569"/>
      <c r="J205" s="568"/>
      <c r="K205" s="568"/>
      <c r="L205" s="570"/>
      <c r="M205" s="570"/>
      <c r="N205" s="570"/>
      <c r="O205" s="570"/>
    </row>
    <row r="206" spans="1:19" x14ac:dyDescent="0.25">
      <c r="A206" s="569"/>
      <c r="B206" s="569"/>
      <c r="C206" s="569"/>
      <c r="D206" s="569"/>
      <c r="E206" s="569"/>
      <c r="F206" s="569"/>
      <c r="G206" s="569"/>
      <c r="H206" s="569"/>
      <c r="I206" s="569"/>
      <c r="J206" s="568"/>
      <c r="K206" s="568"/>
      <c r="L206" s="570"/>
      <c r="M206" s="570"/>
      <c r="N206" s="570"/>
      <c r="O206" s="570"/>
    </row>
    <row r="207" spans="1:19" x14ac:dyDescent="0.25">
      <c r="A207" s="569"/>
      <c r="B207" s="569"/>
      <c r="C207" s="569"/>
      <c r="D207" s="569"/>
      <c r="E207" s="569"/>
      <c r="F207" s="569"/>
      <c r="G207" s="569"/>
      <c r="H207" s="569"/>
      <c r="I207" s="569"/>
      <c r="J207" s="568"/>
      <c r="K207" s="568"/>
      <c r="L207" s="570"/>
      <c r="M207" s="570"/>
      <c r="N207" s="570"/>
      <c r="O207" s="570"/>
    </row>
    <row r="208" spans="1:19" x14ac:dyDescent="0.25">
      <c r="A208" s="799" t="s">
        <v>453</v>
      </c>
      <c r="B208" s="799"/>
      <c r="C208" s="799"/>
      <c r="D208" s="799"/>
      <c r="E208" s="799"/>
      <c r="F208" s="799"/>
      <c r="G208" s="799"/>
      <c r="H208" s="799"/>
      <c r="I208" s="799"/>
      <c r="J208" s="505"/>
      <c r="K208" s="505"/>
      <c r="L208" s="570" t="s">
        <v>357</v>
      </c>
      <c r="M208" s="505"/>
      <c r="N208" s="505"/>
      <c r="O208" s="505"/>
    </row>
    <row r="209" spans="1:15" x14ac:dyDescent="0.25">
      <c r="A209" s="504"/>
      <c r="B209" s="505"/>
      <c r="C209" s="505"/>
      <c r="D209" s="505"/>
      <c r="E209" s="505"/>
      <c r="F209" s="505"/>
      <c r="G209" s="503"/>
      <c r="H209" s="505"/>
      <c r="I209" s="505"/>
      <c r="J209" s="505"/>
      <c r="K209" s="505"/>
      <c r="L209" s="505"/>
      <c r="M209" s="505"/>
      <c r="N209" s="505"/>
      <c r="O209" s="505"/>
    </row>
    <row r="210" spans="1:15" x14ac:dyDescent="0.25">
      <c r="A210" s="504"/>
      <c r="B210" s="505"/>
      <c r="C210" s="505"/>
      <c r="D210" s="505"/>
      <c r="E210" s="505"/>
      <c r="F210" s="505"/>
      <c r="G210" s="503"/>
      <c r="H210" s="505"/>
      <c r="I210" s="505"/>
      <c r="J210" s="505"/>
      <c r="K210" s="505"/>
      <c r="L210" s="505"/>
      <c r="M210" s="505"/>
      <c r="N210" s="505"/>
      <c r="O210" s="505"/>
    </row>
    <row r="211" spans="1:15" x14ac:dyDescent="0.25">
      <c r="A211" s="504"/>
      <c r="B211" s="505"/>
      <c r="C211" s="505"/>
      <c r="D211" s="505"/>
      <c r="E211" s="505"/>
      <c r="F211" s="505"/>
      <c r="G211" s="503"/>
      <c r="H211" s="505"/>
      <c r="I211" s="505"/>
      <c r="J211" s="505"/>
      <c r="K211" s="505"/>
      <c r="L211" s="505"/>
      <c r="M211" s="505"/>
      <c r="N211" s="505"/>
      <c r="O211" s="505"/>
    </row>
    <row r="212" spans="1:15" x14ac:dyDescent="0.25">
      <c r="A212" s="504"/>
      <c r="B212" s="505"/>
      <c r="C212" s="505"/>
      <c r="D212" s="505"/>
      <c r="E212" s="505"/>
      <c r="F212" s="505"/>
      <c r="G212" s="503"/>
      <c r="H212" s="505"/>
      <c r="I212" s="505"/>
      <c r="J212" s="505"/>
      <c r="K212" s="505"/>
      <c r="L212" s="505"/>
      <c r="M212" s="505"/>
      <c r="N212" s="505"/>
      <c r="O212" s="505"/>
    </row>
    <row r="213" spans="1:15" x14ac:dyDescent="0.25">
      <c r="A213" s="504"/>
      <c r="B213" s="505"/>
      <c r="C213" s="505"/>
      <c r="D213" s="505"/>
      <c r="E213" s="505"/>
      <c r="F213" s="505"/>
      <c r="G213" s="503"/>
      <c r="H213" s="505"/>
      <c r="I213" s="505"/>
      <c r="J213" s="505"/>
      <c r="K213" s="505"/>
      <c r="L213" s="505"/>
      <c r="M213" s="505"/>
      <c r="N213" s="505"/>
      <c r="O213" s="505"/>
    </row>
    <row r="214" spans="1:15" x14ac:dyDescent="0.25">
      <c r="A214" s="504"/>
      <c r="B214" s="505"/>
      <c r="C214" s="505"/>
      <c r="D214" s="505"/>
      <c r="E214" s="505"/>
      <c r="F214" s="505"/>
      <c r="G214" s="503"/>
      <c r="H214" s="505"/>
      <c r="I214" s="505"/>
      <c r="J214" s="505"/>
      <c r="K214" s="505"/>
      <c r="L214" s="505"/>
      <c r="M214" s="505"/>
      <c r="N214" s="505"/>
      <c r="O214" s="505"/>
    </row>
    <row r="215" spans="1:15" x14ac:dyDescent="0.25">
      <c r="A215" s="504"/>
      <c r="B215" s="505"/>
      <c r="C215" s="505"/>
      <c r="D215" s="505"/>
      <c r="E215" s="505"/>
      <c r="F215" s="505"/>
      <c r="G215" s="503"/>
      <c r="H215" s="505"/>
      <c r="I215" s="505"/>
      <c r="J215" s="505"/>
      <c r="K215" s="505"/>
      <c r="L215" s="505"/>
      <c r="M215" s="505"/>
      <c r="N215" s="505"/>
      <c r="O215" s="505"/>
    </row>
    <row r="216" spans="1:15" x14ac:dyDescent="0.25">
      <c r="A216" s="504"/>
      <c r="B216" s="505"/>
      <c r="C216" s="505"/>
      <c r="D216" s="505"/>
      <c r="E216" s="505"/>
      <c r="F216" s="505"/>
      <c r="G216" s="503"/>
      <c r="H216" s="505"/>
      <c r="I216" s="505"/>
      <c r="J216" s="505"/>
      <c r="K216" s="505"/>
      <c r="L216" s="505"/>
      <c r="M216" s="505"/>
      <c r="N216" s="505"/>
      <c r="O216" s="505"/>
    </row>
    <row r="217" spans="1:15" x14ac:dyDescent="0.25">
      <c r="A217" s="504"/>
      <c r="B217" s="505"/>
      <c r="C217" s="505"/>
      <c r="D217" s="505"/>
      <c r="E217" s="505"/>
      <c r="F217" s="505"/>
      <c r="G217" s="503"/>
      <c r="H217" s="505"/>
      <c r="I217" s="505"/>
      <c r="J217" s="505"/>
      <c r="K217" s="505"/>
      <c r="L217" s="505"/>
      <c r="M217" s="505"/>
      <c r="N217" s="505"/>
      <c r="O217" s="505"/>
    </row>
    <row r="218" spans="1:15" x14ac:dyDescent="0.25">
      <c r="A218" s="504"/>
      <c r="B218" s="505"/>
      <c r="C218" s="505"/>
      <c r="D218" s="505"/>
      <c r="E218" s="505"/>
      <c r="F218" s="505"/>
      <c r="G218" s="503"/>
      <c r="H218" s="505"/>
      <c r="I218" s="505"/>
      <c r="J218" s="505"/>
      <c r="K218" s="505"/>
      <c r="L218" s="505"/>
      <c r="M218" s="505"/>
      <c r="N218" s="505"/>
      <c r="O218" s="505"/>
    </row>
    <row r="219" spans="1:15" x14ac:dyDescent="0.25">
      <c r="A219" s="504"/>
      <c r="B219" s="505"/>
      <c r="C219" s="505"/>
      <c r="D219" s="505"/>
      <c r="E219" s="505"/>
      <c r="F219" s="505"/>
      <c r="G219" s="503"/>
      <c r="H219" s="505"/>
      <c r="I219" s="505"/>
      <c r="J219" s="505"/>
      <c r="K219" s="505"/>
      <c r="L219" s="505"/>
      <c r="M219" s="505"/>
      <c r="N219" s="505"/>
      <c r="O219" s="505"/>
    </row>
    <row r="220" spans="1:15" x14ac:dyDescent="0.25">
      <c r="A220" s="504"/>
      <c r="B220" s="505"/>
      <c r="C220" s="505"/>
      <c r="D220" s="505"/>
      <c r="E220" s="505"/>
      <c r="F220" s="505"/>
      <c r="G220" s="503"/>
      <c r="H220" s="505"/>
      <c r="I220" s="505"/>
      <c r="J220" s="505"/>
      <c r="K220" s="505"/>
      <c r="L220" s="505"/>
      <c r="M220" s="505"/>
      <c r="N220" s="505"/>
      <c r="O220" s="505"/>
    </row>
    <row r="221" spans="1:15" x14ac:dyDescent="0.25">
      <c r="A221" s="504"/>
      <c r="B221" s="505"/>
      <c r="C221" s="505"/>
      <c r="D221" s="505"/>
      <c r="E221" s="505"/>
      <c r="F221" s="505"/>
      <c r="G221" s="503"/>
      <c r="H221" s="505"/>
      <c r="I221" s="505"/>
      <c r="J221" s="505"/>
      <c r="K221" s="505"/>
      <c r="L221" s="505"/>
      <c r="M221" s="505"/>
      <c r="N221" s="505"/>
      <c r="O221" s="505"/>
    </row>
    <row r="222" spans="1:15" x14ac:dyDescent="0.25">
      <c r="A222" s="504"/>
      <c r="B222" s="505"/>
      <c r="C222" s="505"/>
      <c r="D222" s="505"/>
      <c r="E222" s="505"/>
      <c r="F222" s="505"/>
      <c r="G222" s="503"/>
      <c r="H222" s="505"/>
      <c r="I222" s="505"/>
      <c r="J222" s="505"/>
      <c r="K222" s="505"/>
      <c r="L222" s="505"/>
      <c r="M222" s="505"/>
      <c r="N222" s="505"/>
      <c r="O222" s="505"/>
    </row>
    <row r="223" spans="1:15" x14ac:dyDescent="0.25">
      <c r="A223" s="504"/>
      <c r="B223" s="505"/>
      <c r="C223" s="505"/>
      <c r="D223" s="505"/>
      <c r="E223" s="505"/>
      <c r="F223" s="505"/>
      <c r="G223" s="503"/>
      <c r="H223" s="505"/>
      <c r="I223" s="505"/>
      <c r="J223" s="505"/>
      <c r="K223" s="505"/>
      <c r="L223" s="505"/>
      <c r="M223" s="505"/>
      <c r="N223" s="505"/>
      <c r="O223" s="505"/>
    </row>
    <row r="224" spans="1:15" x14ac:dyDescent="0.25">
      <c r="A224" s="504"/>
      <c r="B224" s="505"/>
      <c r="C224" s="505"/>
      <c r="D224" s="505"/>
      <c r="E224" s="505"/>
      <c r="F224" s="505"/>
      <c r="G224" s="503"/>
      <c r="H224" s="505"/>
      <c r="I224" s="505"/>
      <c r="J224" s="505"/>
      <c r="K224" s="505"/>
      <c r="L224" s="505"/>
      <c r="M224" s="505"/>
      <c r="N224" s="505"/>
      <c r="O224" s="505"/>
    </row>
    <row r="225" spans="1:15" x14ac:dyDescent="0.25">
      <c r="A225" s="504"/>
      <c r="B225" s="505"/>
      <c r="C225" s="505"/>
      <c r="D225" s="505"/>
      <c r="E225" s="505"/>
      <c r="F225" s="505"/>
      <c r="G225" s="503"/>
      <c r="H225" s="505"/>
      <c r="I225" s="505"/>
      <c r="J225" s="505"/>
      <c r="K225" s="505"/>
      <c r="L225" s="505"/>
      <c r="M225" s="505"/>
      <c r="N225" s="505"/>
      <c r="O225" s="505"/>
    </row>
    <row r="226" spans="1:15" x14ac:dyDescent="0.25">
      <c r="A226" s="504"/>
      <c r="B226" s="505"/>
      <c r="C226" s="505"/>
      <c r="D226" s="505"/>
      <c r="E226" s="505"/>
      <c r="F226" s="505"/>
      <c r="G226" s="503"/>
      <c r="H226" s="505"/>
      <c r="I226" s="505"/>
      <c r="J226" s="505"/>
      <c r="K226" s="505"/>
      <c r="L226" s="505"/>
      <c r="M226" s="505"/>
      <c r="N226" s="505"/>
      <c r="O226" s="505"/>
    </row>
    <row r="227" spans="1:15" x14ac:dyDescent="0.25">
      <c r="A227" s="504"/>
      <c r="B227" s="505"/>
      <c r="C227" s="505"/>
      <c r="D227" s="505"/>
      <c r="E227" s="505"/>
      <c r="F227" s="505"/>
      <c r="G227" s="503"/>
      <c r="H227" s="505"/>
      <c r="I227" s="505"/>
      <c r="J227" s="505"/>
      <c r="K227" s="505"/>
      <c r="L227" s="505"/>
      <c r="M227" s="505"/>
      <c r="N227" s="505"/>
      <c r="O227" s="505"/>
    </row>
    <row r="228" spans="1:15" x14ac:dyDescent="0.25">
      <c r="A228" s="504"/>
      <c r="B228" s="505"/>
      <c r="C228" s="505"/>
      <c r="D228" s="505"/>
      <c r="E228" s="505"/>
      <c r="F228" s="505"/>
      <c r="G228" s="503"/>
      <c r="H228" s="505"/>
      <c r="I228" s="505"/>
      <c r="J228" s="505"/>
      <c r="K228" s="505"/>
      <c r="L228" s="505"/>
      <c r="M228" s="505"/>
      <c r="N228" s="505"/>
      <c r="O228" s="505"/>
    </row>
  </sheetData>
  <sheetProtection formatCells="0" formatRows="0" insertRows="0" insertHyperlinks="0" deleteColumns="0" deleteRows="0" selectLockedCells="1" sort="0" autoFilter="0" pivotTables="0"/>
  <protectedRanges>
    <protectedRange sqref="H189:K192 A45:E45 I83:O84 A73:E90 A188 L182:O186 A183:A186 A175:E175 A189:G200 L188:O192 N193:O200 A176:F181 B183:E185 A46:F65 A66:E66 I139:O153 L193:M193 M195:M200 J154:O157 I158:O181 G45:O72 A67:F72 A139:H174 A29:O43 A7:O21 A22:O28" name="UP Content"/>
    <protectedRange sqref="A193:G200 N193:O200 L193:M193 M195:M200" name="unlock"/>
    <protectedRange sqref="F137:F138 A99:O134 A136:E138 G135:O138" name="UP Content_1"/>
    <protectedRange sqref="G91:O98 A92:F98 A91:E91" name="UP Content_3"/>
    <protectedRange sqref="F73:O73" name="UP Content_4"/>
    <protectedRange sqref="F74:O75" name="UP Content_5"/>
    <protectedRange sqref="F76:O78" name="UP Content_6"/>
    <protectedRange sqref="F79:O80" name="UP Content_7"/>
    <protectedRange sqref="F81:O82" name="UP Content_8"/>
    <protectedRange sqref="F85:O85 F83:H84" name="UP Content_9"/>
    <protectedRange sqref="F86:O86" name="UP Content_10"/>
    <protectedRange sqref="F87:O88" name="UP Content_11"/>
    <protectedRange sqref="F89:O90" name="UP Content_12"/>
    <protectedRange sqref="I182:K188 A182:E182 F183:F188 B186:E188" name="UP Content_13"/>
  </protectedRanges>
  <autoFilter ref="A4:V44" xr:uid="{00000000-0009-0000-0000-000001000000}">
    <filterColumn colId="1" showButton="0"/>
    <filterColumn colId="2" showButton="0"/>
    <filterColumn colId="3" showButton="0"/>
  </autoFilter>
  <mergeCells count="76">
    <mergeCell ref="A194:I194"/>
    <mergeCell ref="A196:I196"/>
    <mergeCell ref="A197:I197"/>
    <mergeCell ref="A193:I193"/>
    <mergeCell ref="L193:M200"/>
    <mergeCell ref="J193:K193"/>
    <mergeCell ref="J194:K194"/>
    <mergeCell ref="J195:K195"/>
    <mergeCell ref="J196:K196"/>
    <mergeCell ref="J197:K197"/>
    <mergeCell ref="J198:K198"/>
    <mergeCell ref="J199:K199"/>
    <mergeCell ref="J200:K200"/>
    <mergeCell ref="A208:I208"/>
    <mergeCell ref="A164:O164"/>
    <mergeCell ref="L165:L166"/>
    <mergeCell ref="M165:M166"/>
    <mergeCell ref="N165:N166"/>
    <mergeCell ref="A201:I201"/>
    <mergeCell ref="J201:O201"/>
    <mergeCell ref="A191:A192"/>
    <mergeCell ref="B191:I192"/>
    <mergeCell ref="N191:O192"/>
    <mergeCell ref="L191:M192"/>
    <mergeCell ref="J191:K192"/>
    <mergeCell ref="A190:O190"/>
    <mergeCell ref="L204:O204"/>
    <mergeCell ref="A204:I204"/>
    <mergeCell ref="O165:O166"/>
    <mergeCell ref="F1:O1"/>
    <mergeCell ref="A2:E2"/>
    <mergeCell ref="F2:O2"/>
    <mergeCell ref="A3:A4"/>
    <mergeCell ref="B3:E4"/>
    <mergeCell ref="F3:F4"/>
    <mergeCell ref="G3:G4"/>
    <mergeCell ref="H3:H4"/>
    <mergeCell ref="I3:I4"/>
    <mergeCell ref="J3:M3"/>
    <mergeCell ref="A139:O139"/>
    <mergeCell ref="N3:N4"/>
    <mergeCell ref="O3:O4"/>
    <mergeCell ref="B5:E5"/>
    <mergeCell ref="A32:O32"/>
    <mergeCell ref="A6:O6"/>
    <mergeCell ref="A45:O45"/>
    <mergeCell ref="A46:O46"/>
    <mergeCell ref="A72:O72"/>
    <mergeCell ref="A66:O66"/>
    <mergeCell ref="A91:O91"/>
    <mergeCell ref="F165:I166"/>
    <mergeCell ref="A165:A166"/>
    <mergeCell ref="B165:E166"/>
    <mergeCell ref="J165:J166"/>
    <mergeCell ref="K165:K166"/>
    <mergeCell ref="F167:I167"/>
    <mergeCell ref="F170:I170"/>
    <mergeCell ref="F171:I171"/>
    <mergeCell ref="F174:I174"/>
    <mergeCell ref="F168:I168"/>
    <mergeCell ref="A175:K175"/>
    <mergeCell ref="A195:I195"/>
    <mergeCell ref="A169:O169"/>
    <mergeCell ref="A172:O172"/>
    <mergeCell ref="F173:I173"/>
    <mergeCell ref="A182:K182"/>
    <mergeCell ref="N193:O200"/>
    <mergeCell ref="A200:I200"/>
    <mergeCell ref="A199:I199"/>
    <mergeCell ref="F183:I183"/>
    <mergeCell ref="F184:I184"/>
    <mergeCell ref="F185:I185"/>
    <mergeCell ref="F186:I186"/>
    <mergeCell ref="F187:I187"/>
    <mergeCell ref="F188:I188"/>
    <mergeCell ref="A198:I198"/>
  </mergeCells>
  <pageMargins left="0.25" right="0.25" top="0.75" bottom="0.75" header="0.3" footer="0.3"/>
  <pageSetup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O27"/>
  <sheetViews>
    <sheetView topLeftCell="A4" zoomScaleNormal="100" workbookViewId="0">
      <selection activeCell="A23" sqref="A23:AB23"/>
    </sheetView>
  </sheetViews>
  <sheetFormatPr defaultColWidth="9.140625" defaultRowHeight="15" x14ac:dyDescent="0.25"/>
  <cols>
    <col min="1" max="1" width="11" style="116" customWidth="1"/>
    <col min="2" max="31" width="3.28515625" style="116" customWidth="1"/>
    <col min="32" max="34" width="3.85546875" style="116" customWidth="1"/>
    <col min="35" max="40" width="3.28515625" style="2" customWidth="1"/>
    <col min="41" max="16384" width="9.140625" style="2"/>
  </cols>
  <sheetData>
    <row r="1" spans="1:40" s="118" customFormat="1" x14ac:dyDescent="0.25">
      <c r="A1" s="902" t="s">
        <v>40</v>
      </c>
      <c r="B1" s="902"/>
      <c r="C1" s="902"/>
      <c r="D1" s="902"/>
      <c r="E1" s="902"/>
      <c r="F1" s="902"/>
      <c r="G1" s="902"/>
      <c r="H1" s="902"/>
      <c r="I1" s="902"/>
      <c r="J1" s="902"/>
      <c r="K1" s="902"/>
      <c r="L1" s="902"/>
      <c r="M1" s="902"/>
      <c r="N1" s="902"/>
      <c r="O1" s="902"/>
      <c r="P1" s="902"/>
      <c r="Q1" s="902"/>
      <c r="R1" s="902"/>
      <c r="S1" s="902"/>
      <c r="T1" s="902"/>
      <c r="U1" s="902"/>
      <c r="V1" s="902"/>
      <c r="W1" s="902"/>
      <c r="X1" s="902"/>
      <c r="Y1" s="902"/>
      <c r="Z1" s="902"/>
      <c r="AA1" s="902"/>
      <c r="AB1" s="902"/>
      <c r="AC1" s="902"/>
      <c r="AD1" s="902"/>
      <c r="AE1" s="902"/>
      <c r="AF1" s="902"/>
      <c r="AG1" s="902"/>
      <c r="AH1" s="902"/>
      <c r="AI1" s="902"/>
      <c r="AJ1" s="902"/>
      <c r="AK1" s="902"/>
      <c r="AL1" s="902"/>
      <c r="AM1" s="902"/>
      <c r="AN1" s="902"/>
    </row>
    <row r="2" spans="1:40" s="118" customFormat="1" ht="15.75" x14ac:dyDescent="0.25">
      <c r="A2" s="903" t="s">
        <v>41</v>
      </c>
      <c r="B2" s="903"/>
      <c r="C2" s="903"/>
      <c r="D2" s="903"/>
      <c r="E2" s="903"/>
      <c r="F2" s="903"/>
      <c r="G2" s="903"/>
      <c r="H2" s="903"/>
      <c r="I2" s="903"/>
      <c r="J2" s="903"/>
      <c r="K2" s="903"/>
      <c r="L2" s="903"/>
      <c r="M2" s="903"/>
      <c r="N2" s="903"/>
      <c r="O2" s="903"/>
      <c r="P2" s="903"/>
      <c r="Q2" s="903"/>
      <c r="R2" s="903"/>
      <c r="S2" s="903"/>
      <c r="T2" s="903"/>
      <c r="U2" s="903"/>
      <c r="V2" s="903"/>
      <c r="W2" s="903"/>
      <c r="X2" s="903"/>
      <c r="Y2" s="903"/>
      <c r="Z2" s="903"/>
      <c r="AA2" s="903"/>
      <c r="AB2" s="903"/>
      <c r="AC2" s="903"/>
      <c r="AD2" s="903"/>
      <c r="AE2" s="903"/>
      <c r="AF2" s="903"/>
      <c r="AG2" s="903"/>
      <c r="AH2" s="903"/>
      <c r="AI2" s="903"/>
      <c r="AJ2" s="903"/>
      <c r="AK2" s="903"/>
      <c r="AL2" s="903"/>
      <c r="AM2" s="903"/>
      <c r="AN2" s="903"/>
    </row>
    <row r="3" spans="1:40" s="118" customFormat="1" x14ac:dyDescent="0.25">
      <c r="A3" s="904" t="str">
        <f>CONCATENATE("Специалност ",'Титулна страница'!A19," ",'Титулна страница'!A21)</f>
        <v xml:space="preserve">Специалност История и чужд език (английски език/ френски език) </v>
      </c>
      <c r="B3" s="904"/>
      <c r="C3" s="904"/>
      <c r="D3" s="904"/>
      <c r="E3" s="904"/>
      <c r="F3" s="904"/>
      <c r="G3" s="904"/>
      <c r="H3" s="904"/>
      <c r="I3" s="904"/>
      <c r="J3" s="904"/>
      <c r="K3" s="904"/>
      <c r="L3" s="904"/>
      <c r="M3" s="904"/>
      <c r="N3" s="904"/>
      <c r="O3" s="904"/>
      <c r="P3" s="904"/>
      <c r="Q3" s="904"/>
      <c r="R3" s="904"/>
      <c r="S3" s="904"/>
      <c r="T3" s="904"/>
      <c r="U3" s="904"/>
      <c r="V3" s="904"/>
      <c r="W3" s="904"/>
      <c r="X3" s="904"/>
      <c r="Y3" s="904"/>
      <c r="Z3" s="904"/>
      <c r="AA3" s="904"/>
      <c r="AB3" s="904"/>
      <c r="AC3" s="904"/>
      <c r="AD3" s="904"/>
      <c r="AE3" s="904"/>
      <c r="AF3" s="904"/>
      <c r="AG3" s="904"/>
      <c r="AH3" s="904"/>
      <c r="AI3" s="904"/>
      <c r="AJ3" s="904"/>
      <c r="AK3" s="904"/>
      <c r="AL3" s="904"/>
      <c r="AM3" s="904"/>
      <c r="AN3" s="904"/>
    </row>
    <row r="4" spans="1:40" s="118" customFormat="1" ht="17.25" customHeight="1" thickBot="1" x14ac:dyDescent="0.3">
      <c r="A4" s="905" t="s">
        <v>64</v>
      </c>
      <c r="B4" s="905"/>
      <c r="C4" s="905"/>
      <c r="D4" s="905"/>
      <c r="E4" s="905"/>
      <c r="F4" s="905" t="str">
        <f>IF('Титулна страница'!D23=0," ",'Титулна страница'!D23)</f>
        <v>редовна форма на обучение</v>
      </c>
      <c r="G4" s="905"/>
      <c r="H4" s="905"/>
      <c r="I4" s="905"/>
      <c r="J4" s="905"/>
      <c r="K4" s="905"/>
      <c r="L4" s="905"/>
      <c r="M4" s="905"/>
      <c r="N4" s="905"/>
      <c r="O4" s="905"/>
      <c r="P4" s="905"/>
      <c r="Q4" s="905"/>
      <c r="R4" s="905"/>
      <c r="S4" s="905"/>
      <c r="T4" s="905"/>
      <c r="U4" s="117"/>
      <c r="V4" s="906" t="s">
        <v>251</v>
      </c>
      <c r="W4" s="906"/>
      <c r="X4" s="906"/>
      <c r="Y4" s="906"/>
      <c r="Z4" s="906"/>
      <c r="AA4" s="906"/>
      <c r="AB4" s="906"/>
      <c r="AC4" s="906"/>
      <c r="AD4" s="906"/>
      <c r="AE4" s="906"/>
      <c r="AF4" s="907" t="str">
        <f>IF('Титулна страница'!I25=0," ",'Титулна страница'!I25)</f>
        <v>8 /осем/ семестъра</v>
      </c>
      <c r="AG4" s="906"/>
      <c r="AH4" s="906"/>
      <c r="AI4" s="906"/>
      <c r="AJ4" s="906"/>
      <c r="AK4" s="906"/>
      <c r="AL4" s="906"/>
      <c r="AM4" s="906"/>
      <c r="AN4" s="906"/>
    </row>
    <row r="5" spans="1:40" ht="15.75" customHeight="1" thickBot="1" x14ac:dyDescent="0.3">
      <c r="A5" s="889" t="s">
        <v>42</v>
      </c>
      <c r="B5" s="890"/>
      <c r="C5" s="890"/>
      <c r="D5" s="890"/>
      <c r="E5" s="890"/>
      <c r="F5" s="890"/>
      <c r="G5" s="890"/>
      <c r="H5" s="890"/>
      <c r="I5" s="890"/>
      <c r="J5" s="890"/>
      <c r="K5" s="890"/>
      <c r="L5" s="890"/>
      <c r="M5" s="890"/>
      <c r="N5" s="890"/>
      <c r="O5" s="890"/>
      <c r="P5" s="890"/>
      <c r="Q5" s="890"/>
      <c r="R5" s="890"/>
      <c r="S5" s="890"/>
      <c r="T5" s="890"/>
      <c r="U5" s="890"/>
      <c r="V5" s="890"/>
      <c r="W5" s="890"/>
      <c r="X5" s="890"/>
      <c r="Y5" s="890"/>
      <c r="Z5" s="890"/>
      <c r="AA5" s="890"/>
      <c r="AB5" s="890"/>
      <c r="AC5" s="890"/>
      <c r="AD5" s="890"/>
      <c r="AE5" s="890"/>
      <c r="AF5" s="890"/>
      <c r="AG5" s="890"/>
      <c r="AH5" s="890"/>
      <c r="AI5" s="890"/>
      <c r="AJ5" s="890"/>
      <c r="AK5" s="890"/>
      <c r="AL5" s="890"/>
      <c r="AM5" s="890"/>
      <c r="AN5" s="891"/>
    </row>
    <row r="6" spans="1:40" x14ac:dyDescent="0.25">
      <c r="A6" s="898" t="s">
        <v>43</v>
      </c>
      <c r="B6" s="892" t="s">
        <v>44</v>
      </c>
      <c r="C6" s="893"/>
      <c r="D6" s="894"/>
      <c r="E6" s="892" t="s">
        <v>45</v>
      </c>
      <c r="F6" s="893"/>
      <c r="G6" s="894"/>
      <c r="H6" s="892" t="s">
        <v>46</v>
      </c>
      <c r="I6" s="900"/>
      <c r="J6" s="901"/>
      <c r="K6" s="892" t="s">
        <v>47</v>
      </c>
      <c r="L6" s="893"/>
      <c r="M6" s="894"/>
      <c r="N6" s="892" t="s">
        <v>48</v>
      </c>
      <c r="O6" s="893"/>
      <c r="P6" s="894"/>
      <c r="Q6" s="892" t="s">
        <v>49</v>
      </c>
      <c r="R6" s="893"/>
      <c r="S6" s="894"/>
      <c r="T6" s="892" t="s">
        <v>50</v>
      </c>
      <c r="U6" s="893"/>
      <c r="V6" s="894"/>
      <c r="W6" s="892" t="s">
        <v>51</v>
      </c>
      <c r="X6" s="893"/>
      <c r="Y6" s="894"/>
      <c r="Z6" s="892" t="s">
        <v>52</v>
      </c>
      <c r="AA6" s="893"/>
      <c r="AB6" s="894"/>
      <c r="AC6" s="892" t="s">
        <v>53</v>
      </c>
      <c r="AD6" s="893"/>
      <c r="AE6" s="894"/>
      <c r="AF6" s="895" t="s">
        <v>183</v>
      </c>
      <c r="AG6" s="896"/>
      <c r="AH6" s="897"/>
      <c r="AI6" s="892" t="s">
        <v>184</v>
      </c>
      <c r="AJ6" s="893"/>
      <c r="AK6" s="894"/>
      <c r="AL6" s="895" t="s">
        <v>54</v>
      </c>
      <c r="AM6" s="896"/>
      <c r="AN6" s="897"/>
    </row>
    <row r="7" spans="1:40" ht="62.25" thickBot="1" x14ac:dyDescent="0.3">
      <c r="A7" s="899"/>
      <c r="B7" s="120" t="s">
        <v>266</v>
      </c>
      <c r="C7" s="121" t="s">
        <v>55</v>
      </c>
      <c r="D7" s="122" t="s">
        <v>56</v>
      </c>
      <c r="E7" s="120" t="s">
        <v>266</v>
      </c>
      <c r="F7" s="121" t="s">
        <v>55</v>
      </c>
      <c r="G7" s="122" t="s">
        <v>56</v>
      </c>
      <c r="H7" s="120" t="s">
        <v>266</v>
      </c>
      <c r="I7" s="121" t="s">
        <v>55</v>
      </c>
      <c r="J7" s="122" t="s">
        <v>56</v>
      </c>
      <c r="K7" s="120" t="s">
        <v>266</v>
      </c>
      <c r="L7" s="121" t="s">
        <v>55</v>
      </c>
      <c r="M7" s="122" t="s">
        <v>56</v>
      </c>
      <c r="N7" s="120" t="s">
        <v>266</v>
      </c>
      <c r="O7" s="121" t="s">
        <v>55</v>
      </c>
      <c r="P7" s="122" t="s">
        <v>56</v>
      </c>
      <c r="Q7" s="120" t="s">
        <v>266</v>
      </c>
      <c r="R7" s="121" t="s">
        <v>55</v>
      </c>
      <c r="S7" s="122" t="s">
        <v>56</v>
      </c>
      <c r="T7" s="120" t="s">
        <v>266</v>
      </c>
      <c r="U7" s="121" t="s">
        <v>55</v>
      </c>
      <c r="V7" s="122" t="s">
        <v>56</v>
      </c>
      <c r="W7" s="120" t="s">
        <v>266</v>
      </c>
      <c r="X7" s="121" t="s">
        <v>55</v>
      </c>
      <c r="Y7" s="122" t="s">
        <v>56</v>
      </c>
      <c r="Z7" s="120" t="s">
        <v>266</v>
      </c>
      <c r="AA7" s="121" t="s">
        <v>55</v>
      </c>
      <c r="AB7" s="122" t="s">
        <v>56</v>
      </c>
      <c r="AC7" s="120" t="s">
        <v>266</v>
      </c>
      <c r="AD7" s="121" t="s">
        <v>55</v>
      </c>
      <c r="AE7" s="122" t="s">
        <v>56</v>
      </c>
      <c r="AF7" s="120" t="s">
        <v>266</v>
      </c>
      <c r="AG7" s="121" t="s">
        <v>55</v>
      </c>
      <c r="AH7" s="122" t="s">
        <v>56</v>
      </c>
      <c r="AI7" s="120" t="s">
        <v>266</v>
      </c>
      <c r="AJ7" s="121" t="s">
        <v>55</v>
      </c>
      <c r="AK7" s="122" t="s">
        <v>56</v>
      </c>
      <c r="AL7" s="123" t="s">
        <v>266</v>
      </c>
      <c r="AM7" s="124" t="s">
        <v>55</v>
      </c>
      <c r="AN7" s="99" t="s">
        <v>56</v>
      </c>
    </row>
    <row r="8" spans="1:40" ht="37.5" customHeight="1" x14ac:dyDescent="0.25">
      <c r="A8" s="109" t="s">
        <v>26</v>
      </c>
      <c r="B8" s="29">
        <v>255</v>
      </c>
      <c r="C8" s="30">
        <v>27</v>
      </c>
      <c r="D8" s="31">
        <v>6</v>
      </c>
      <c r="E8" s="29">
        <v>240</v>
      </c>
      <c r="F8" s="30">
        <v>27</v>
      </c>
      <c r="G8" s="31">
        <v>4</v>
      </c>
      <c r="H8" s="29">
        <v>405</v>
      </c>
      <c r="I8" s="159">
        <v>27</v>
      </c>
      <c r="J8" s="31">
        <v>7</v>
      </c>
      <c r="K8" s="29">
        <v>330</v>
      </c>
      <c r="L8" s="30">
        <v>30</v>
      </c>
      <c r="M8" s="31">
        <v>7</v>
      </c>
      <c r="N8" s="29">
        <v>240</v>
      </c>
      <c r="O8" s="30">
        <v>27</v>
      </c>
      <c r="P8" s="31">
        <v>5</v>
      </c>
      <c r="Q8" s="29">
        <v>360</v>
      </c>
      <c r="R8" s="30">
        <v>27</v>
      </c>
      <c r="S8" s="31">
        <v>8</v>
      </c>
      <c r="T8" s="29">
        <v>195</v>
      </c>
      <c r="U8" s="30">
        <v>17</v>
      </c>
      <c r="V8" s="31">
        <v>4</v>
      </c>
      <c r="W8" s="29">
        <v>150</v>
      </c>
      <c r="X8" s="30">
        <v>10</v>
      </c>
      <c r="Y8" s="31">
        <v>3</v>
      </c>
      <c r="Z8" s="29"/>
      <c r="AA8" s="30"/>
      <c r="AB8" s="31"/>
      <c r="AC8" s="29"/>
      <c r="AD8" s="30"/>
      <c r="AE8" s="31"/>
      <c r="AF8" s="32"/>
      <c r="AG8" s="33"/>
      <c r="AH8" s="34"/>
      <c r="AI8" s="100"/>
      <c r="AJ8" s="101"/>
      <c r="AK8" s="102"/>
      <c r="AL8" s="94">
        <f>IF(SUM(AI8,AF8,AC8,Z8,W8,T8,Q8,N8,K8,H8,E8,B8)=0," ",SUM(AI8,AF8,AC8,Z8,W8,T8,Q8,N8,K8,H8,E8,B8))</f>
        <v>2175</v>
      </c>
      <c r="AM8" s="163">
        <f>IF(SUM(AJ8,AG8,AD8,AA8,X8,U8,R8,O8,L8,I8,F8,C8)=0," ",SUM(AJ8,AG8,AD8,AA8,X8,U8,R8,O8,L8,I8,F8,C8))</f>
        <v>192</v>
      </c>
      <c r="AN8" s="95">
        <f>IF(SUM(AK8,AH8,AE8,AB8,Y8,V8,S8,P8,M8,J8,G8,D8)=0," ",SUM(AK8,AH8,AE8,AB8,Y8,V8,S8,P8,M8,J8,G8,D8))</f>
        <v>44</v>
      </c>
    </row>
    <row r="9" spans="1:40" ht="37.5" customHeight="1" x14ac:dyDescent="0.25">
      <c r="A9" s="110" t="s">
        <v>57</v>
      </c>
      <c r="B9" s="132">
        <v>30</v>
      </c>
      <c r="C9" s="36">
        <v>3</v>
      </c>
      <c r="D9" s="37">
        <v>1</v>
      </c>
      <c r="E9" s="38">
        <v>30</v>
      </c>
      <c r="F9" s="36">
        <v>3</v>
      </c>
      <c r="G9" s="37">
        <v>1</v>
      </c>
      <c r="H9" s="35">
        <v>30</v>
      </c>
      <c r="I9" s="160">
        <v>3</v>
      </c>
      <c r="J9" s="37">
        <v>1</v>
      </c>
      <c r="K9" s="35"/>
      <c r="L9" s="36"/>
      <c r="M9" s="37"/>
      <c r="N9" s="35">
        <v>45</v>
      </c>
      <c r="O9" s="36">
        <v>3</v>
      </c>
      <c r="P9" s="37">
        <v>1</v>
      </c>
      <c r="Q9" s="35">
        <v>30</v>
      </c>
      <c r="R9" s="36">
        <v>3</v>
      </c>
      <c r="S9" s="37">
        <v>1</v>
      </c>
      <c r="T9" s="35">
        <v>135</v>
      </c>
      <c r="U9" s="36">
        <v>9</v>
      </c>
      <c r="V9" s="37">
        <v>5</v>
      </c>
      <c r="W9" s="35">
        <v>60</v>
      </c>
      <c r="X9" s="36">
        <v>4</v>
      </c>
      <c r="Y9" s="37">
        <v>2</v>
      </c>
      <c r="Z9" s="35"/>
      <c r="AA9" s="36"/>
      <c r="AB9" s="37"/>
      <c r="AC9" s="35"/>
      <c r="AD9" s="36"/>
      <c r="AE9" s="37"/>
      <c r="AF9" s="39"/>
      <c r="AG9" s="40"/>
      <c r="AH9" s="41"/>
      <c r="AI9" s="103"/>
      <c r="AJ9" s="104"/>
      <c r="AK9" s="105"/>
      <c r="AL9" s="96">
        <v>360</v>
      </c>
      <c r="AM9" s="164">
        <v>28</v>
      </c>
      <c r="AN9" s="97">
        <f>IF(SUM(AK9,AH9,AE9,AB9,Y9,V9,S9,P9,M9,J9,G9,D9)=0," ",SUM(AK9,AH9,AE9,AB9,Y9,V9,S9,P9,M9,J9,G9,D9))</f>
        <v>12</v>
      </c>
    </row>
    <row r="10" spans="1:40" ht="37.5" customHeight="1" thickBot="1" x14ac:dyDescent="0.3">
      <c r="A10" s="111" t="s">
        <v>58</v>
      </c>
      <c r="B10" s="133"/>
      <c r="C10" s="43"/>
      <c r="D10" s="44"/>
      <c r="E10" s="45"/>
      <c r="F10" s="43"/>
      <c r="G10" s="44"/>
      <c r="H10" s="42"/>
      <c r="I10" s="161"/>
      <c r="J10" s="44"/>
      <c r="K10" s="42"/>
      <c r="L10" s="43"/>
      <c r="M10" s="44"/>
      <c r="N10" s="42"/>
      <c r="O10" s="43"/>
      <c r="P10" s="44"/>
      <c r="Q10" s="42"/>
      <c r="R10" s="43"/>
      <c r="S10" s="44"/>
      <c r="T10" s="42">
        <v>120</v>
      </c>
      <c r="U10" s="43">
        <v>4</v>
      </c>
      <c r="V10" s="44">
        <v>2</v>
      </c>
      <c r="W10" s="42">
        <v>180</v>
      </c>
      <c r="X10" s="43">
        <v>6</v>
      </c>
      <c r="Y10" s="44">
        <v>2</v>
      </c>
      <c r="Z10" s="42"/>
      <c r="AA10" s="43"/>
      <c r="AB10" s="44"/>
      <c r="AC10" s="42"/>
      <c r="AD10" s="43"/>
      <c r="AE10" s="44"/>
      <c r="AF10" s="46"/>
      <c r="AG10" s="47"/>
      <c r="AH10" s="48"/>
      <c r="AI10" s="106"/>
      <c r="AJ10" s="107"/>
      <c r="AK10" s="108"/>
      <c r="AL10" s="98">
        <f>IF(SUM(AI10,AF10,AC10,Z10,W10,T10,Q10,N10,K10,H10,E10,B10)=0," ",SUM(AI10,AF10,AC10,Z10,W10,T10,Q10,N10,K10,H10,E10,B10))</f>
        <v>300</v>
      </c>
      <c r="AM10" s="165">
        <f>IF(SUM(AJ10,AG10,AD10,AA10,X10,U10,R10,O10,L10,I10,F10,C10)=0," ",SUM(AJ10,AG10,AD10,AA10,X10,U10,R10,O10,L10,I10,F10,C10))</f>
        <v>10</v>
      </c>
      <c r="AN10" s="99">
        <f>IF(SUM(AK10,AH10,AE10,AB10,Y10,V10,S10,P10,M10,J10,G10,D10)=0," ",SUM(AK10,AH10,AE10,AB10,Y10,V10,S10,P10,M10,J10,G10,D10))</f>
        <v>4</v>
      </c>
    </row>
    <row r="11" spans="1:40" s="118" customFormat="1" ht="37.5" customHeight="1" thickBot="1" x14ac:dyDescent="0.3">
      <c r="A11" s="119" t="s">
        <v>59</v>
      </c>
      <c r="B11" s="87">
        <f>IF(SUM(B8:B10)=0," ",SUM(B8:B10))</f>
        <v>285</v>
      </c>
      <c r="C11" s="88">
        <f t="shared" ref="C11:AK11" si="0">IF(SUM(C8:C10)=0," ",SUM(C8:C10))</f>
        <v>30</v>
      </c>
      <c r="D11" s="89">
        <f t="shared" si="0"/>
        <v>7</v>
      </c>
      <c r="E11" s="90">
        <f t="shared" si="0"/>
        <v>270</v>
      </c>
      <c r="F11" s="88">
        <f t="shared" si="0"/>
        <v>30</v>
      </c>
      <c r="G11" s="91">
        <f t="shared" si="0"/>
        <v>5</v>
      </c>
      <c r="H11" s="87">
        <f>IF(SUM(H8:H10)=0," ",SUM(H8:H10))</f>
        <v>435</v>
      </c>
      <c r="I11" s="162">
        <f t="shared" si="0"/>
        <v>30</v>
      </c>
      <c r="J11" s="89">
        <f t="shared" si="0"/>
        <v>8</v>
      </c>
      <c r="K11" s="90">
        <v>330</v>
      </c>
      <c r="L11" s="88">
        <f t="shared" si="0"/>
        <v>30</v>
      </c>
      <c r="M11" s="91">
        <f t="shared" si="0"/>
        <v>7</v>
      </c>
      <c r="N11" s="87">
        <f t="shared" si="0"/>
        <v>285</v>
      </c>
      <c r="O11" s="158">
        <f t="shared" si="0"/>
        <v>30</v>
      </c>
      <c r="P11" s="89">
        <f t="shared" si="0"/>
        <v>6</v>
      </c>
      <c r="Q11" s="90">
        <f t="shared" si="0"/>
        <v>390</v>
      </c>
      <c r="R11" s="88">
        <f t="shared" si="0"/>
        <v>30</v>
      </c>
      <c r="S11" s="91">
        <f t="shared" si="0"/>
        <v>9</v>
      </c>
      <c r="T11" s="87">
        <f t="shared" si="0"/>
        <v>450</v>
      </c>
      <c r="U11" s="88">
        <v>30</v>
      </c>
      <c r="V11" s="89">
        <v>11</v>
      </c>
      <c r="W11" s="90">
        <f t="shared" si="0"/>
        <v>390</v>
      </c>
      <c r="X11" s="88">
        <v>20</v>
      </c>
      <c r="Y11" s="91">
        <f t="shared" si="0"/>
        <v>7</v>
      </c>
      <c r="Z11" s="87" t="str">
        <f t="shared" si="0"/>
        <v xml:space="preserve"> </v>
      </c>
      <c r="AA11" s="88" t="str">
        <f t="shared" si="0"/>
        <v xml:space="preserve"> </v>
      </c>
      <c r="AB11" s="89" t="str">
        <f t="shared" si="0"/>
        <v xml:space="preserve"> </v>
      </c>
      <c r="AC11" s="90" t="str">
        <f t="shared" si="0"/>
        <v xml:space="preserve"> </v>
      </c>
      <c r="AD11" s="88" t="str">
        <f t="shared" si="0"/>
        <v xml:space="preserve"> </v>
      </c>
      <c r="AE11" s="91" t="str">
        <f t="shared" si="0"/>
        <v xml:space="preserve"> </v>
      </c>
      <c r="AF11" s="87" t="str">
        <f t="shared" si="0"/>
        <v xml:space="preserve"> </v>
      </c>
      <c r="AG11" s="88" t="str">
        <f t="shared" si="0"/>
        <v xml:space="preserve"> </v>
      </c>
      <c r="AH11" s="89" t="str">
        <f t="shared" si="0"/>
        <v xml:space="preserve"> </v>
      </c>
      <c r="AI11" s="90" t="str">
        <f t="shared" si="0"/>
        <v xml:space="preserve"> </v>
      </c>
      <c r="AJ11" s="88" t="str">
        <f t="shared" si="0"/>
        <v xml:space="preserve"> </v>
      </c>
      <c r="AK11" s="89" t="str">
        <f t="shared" si="0"/>
        <v xml:space="preserve"> </v>
      </c>
      <c r="AL11" s="92">
        <f>IF(SUM(AL8:AL10)=0," ",SUM(AL8:AL10))</f>
        <v>2835</v>
      </c>
      <c r="AM11" s="166">
        <v>230</v>
      </c>
      <c r="AN11" s="93">
        <f>IF(SUM(AK11,AH11,AE11,AB11,Y11,V11,S11,P11,M11,J11,G11,D11)=0," ",SUM(AK11,AH11,AE11,AB11,Y11,V11,S11,P11,M11,J11,G11,D11))</f>
        <v>60</v>
      </c>
    </row>
    <row r="12" spans="1:40" ht="19.5" customHeight="1" thickBot="1" x14ac:dyDescent="0.3">
      <c r="A12" s="112"/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2"/>
      <c r="AH12" s="112"/>
    </row>
    <row r="13" spans="1:40" ht="30.75" customHeight="1" thickBot="1" x14ac:dyDescent="0.3">
      <c r="A13" s="858" t="s">
        <v>28</v>
      </c>
      <c r="B13" s="859"/>
      <c r="C13" s="859"/>
      <c r="D13" s="859"/>
      <c r="E13" s="859"/>
      <c r="F13" s="859"/>
      <c r="G13" s="859"/>
      <c r="H13" s="859"/>
      <c r="I13" s="859"/>
      <c r="J13" s="859"/>
      <c r="K13" s="859"/>
      <c r="L13" s="859"/>
      <c r="M13" s="859"/>
      <c r="N13" s="859"/>
      <c r="O13" s="859"/>
      <c r="P13" s="859"/>
      <c r="Q13" s="859"/>
      <c r="R13" s="859"/>
      <c r="S13" s="860"/>
      <c r="T13" s="916" t="s">
        <v>60</v>
      </c>
      <c r="U13" s="917"/>
      <c r="V13" s="917"/>
      <c r="W13" s="917"/>
      <c r="X13" s="918"/>
      <c r="Y13" s="858" t="s">
        <v>62</v>
      </c>
      <c r="Z13" s="859"/>
      <c r="AA13" s="859"/>
      <c r="AB13" s="860"/>
      <c r="AC13" s="925" t="s">
        <v>185</v>
      </c>
      <c r="AD13" s="861"/>
      <c r="AE13" s="861"/>
      <c r="AF13" s="861"/>
      <c r="AG13" s="861"/>
      <c r="AH13" s="862"/>
      <c r="AI13" s="861" t="s">
        <v>29</v>
      </c>
      <c r="AJ13" s="861"/>
      <c r="AK13" s="861"/>
      <c r="AL13" s="861"/>
      <c r="AM13" s="861"/>
      <c r="AN13" s="862"/>
    </row>
    <row r="14" spans="1:40" s="137" customFormat="1" ht="15.75" customHeight="1" thickBot="1" x14ac:dyDescent="0.3">
      <c r="A14" s="926" t="s">
        <v>358</v>
      </c>
      <c r="B14" s="927"/>
      <c r="C14" s="927"/>
      <c r="D14" s="927"/>
      <c r="E14" s="927"/>
      <c r="F14" s="927"/>
      <c r="G14" s="927"/>
      <c r="H14" s="927"/>
      <c r="I14" s="927"/>
      <c r="J14" s="927"/>
      <c r="K14" s="927"/>
      <c r="L14" s="927"/>
      <c r="M14" s="927"/>
      <c r="N14" s="927"/>
      <c r="O14" s="927"/>
      <c r="P14" s="927"/>
      <c r="Q14" s="927"/>
      <c r="R14" s="927"/>
      <c r="S14" s="927"/>
      <c r="T14" s="919">
        <v>3</v>
      </c>
      <c r="U14" s="920"/>
      <c r="V14" s="920"/>
      <c r="W14" s="920"/>
      <c r="X14" s="921"/>
      <c r="Y14" s="863">
        <v>300</v>
      </c>
      <c r="Z14" s="877"/>
      <c r="AA14" s="877"/>
      <c r="AB14" s="878"/>
      <c r="AC14" s="864"/>
      <c r="AD14" s="864"/>
      <c r="AE14" s="864"/>
      <c r="AF14" s="864"/>
      <c r="AG14" s="864"/>
      <c r="AH14" s="865"/>
      <c r="AI14" s="863"/>
      <c r="AJ14" s="864"/>
      <c r="AK14" s="864"/>
      <c r="AL14" s="864"/>
      <c r="AM14" s="864"/>
      <c r="AN14" s="865"/>
    </row>
    <row r="15" spans="1:40" s="137" customFormat="1" ht="15.75" customHeight="1" thickBot="1" x14ac:dyDescent="0.3">
      <c r="A15" s="928" t="s">
        <v>414</v>
      </c>
      <c r="B15" s="929"/>
      <c r="C15" s="929"/>
      <c r="D15" s="929"/>
      <c r="E15" s="929"/>
      <c r="F15" s="929"/>
      <c r="G15" s="929"/>
      <c r="H15" s="929"/>
      <c r="I15" s="929"/>
      <c r="J15" s="929"/>
      <c r="K15" s="929"/>
      <c r="L15" s="929"/>
      <c r="M15" s="929"/>
      <c r="N15" s="929"/>
      <c r="O15" s="929"/>
      <c r="P15" s="929"/>
      <c r="Q15" s="929"/>
      <c r="R15" s="929"/>
      <c r="S15" s="930"/>
      <c r="T15" s="922">
        <v>3</v>
      </c>
      <c r="U15" s="923"/>
      <c r="V15" s="923"/>
      <c r="W15" s="923"/>
      <c r="X15" s="924"/>
      <c r="Y15" s="879"/>
      <c r="Z15" s="880"/>
      <c r="AA15" s="880"/>
      <c r="AB15" s="881"/>
      <c r="AC15" s="866" t="s">
        <v>346</v>
      </c>
      <c r="AD15" s="867"/>
      <c r="AE15" s="867"/>
      <c r="AF15" s="867"/>
      <c r="AG15" s="867"/>
      <c r="AH15" s="868"/>
      <c r="AI15" s="866" t="s">
        <v>350</v>
      </c>
      <c r="AJ15" s="867"/>
      <c r="AK15" s="867"/>
      <c r="AL15" s="867"/>
      <c r="AM15" s="867"/>
      <c r="AN15" s="868"/>
    </row>
    <row r="16" spans="1:40" s="137" customFormat="1" ht="40.5" customHeight="1" thickBot="1" x14ac:dyDescent="0.3">
      <c r="A16" s="931" t="s">
        <v>467</v>
      </c>
      <c r="B16" s="932"/>
      <c r="C16" s="932"/>
      <c r="D16" s="932"/>
      <c r="E16" s="932"/>
      <c r="F16" s="932"/>
      <c r="G16" s="932"/>
      <c r="H16" s="932"/>
      <c r="I16" s="932"/>
      <c r="J16" s="932"/>
      <c r="K16" s="932"/>
      <c r="L16" s="932"/>
      <c r="M16" s="932"/>
      <c r="N16" s="932"/>
      <c r="O16" s="932"/>
      <c r="P16" s="932"/>
      <c r="Q16" s="932"/>
      <c r="R16" s="932"/>
      <c r="S16" s="933"/>
      <c r="T16" s="869">
        <v>2</v>
      </c>
      <c r="U16" s="870"/>
      <c r="V16" s="870"/>
      <c r="W16" s="870"/>
      <c r="X16" s="871"/>
      <c r="Y16" s="879"/>
      <c r="Z16" s="880"/>
      <c r="AA16" s="880"/>
      <c r="AB16" s="881"/>
      <c r="AC16" s="885" t="s">
        <v>346</v>
      </c>
      <c r="AD16" s="886"/>
      <c r="AE16" s="886"/>
      <c r="AF16" s="886"/>
      <c r="AG16" s="886"/>
      <c r="AH16" s="887"/>
      <c r="AI16" s="888" t="s">
        <v>350</v>
      </c>
      <c r="AJ16" s="883"/>
      <c r="AK16" s="883"/>
      <c r="AL16" s="883"/>
      <c r="AM16" s="883"/>
      <c r="AN16" s="884"/>
    </row>
    <row r="17" spans="1:41" s="137" customFormat="1" ht="45.75" customHeight="1" thickBot="1" x14ac:dyDescent="0.3">
      <c r="A17" s="872" t="s">
        <v>468</v>
      </c>
      <c r="B17" s="873"/>
      <c r="C17" s="873"/>
      <c r="D17" s="873"/>
      <c r="E17" s="873"/>
      <c r="F17" s="873"/>
      <c r="G17" s="873"/>
      <c r="H17" s="873"/>
      <c r="I17" s="873"/>
      <c r="J17" s="873"/>
      <c r="K17" s="873"/>
      <c r="L17" s="873"/>
      <c r="M17" s="873"/>
      <c r="N17" s="873"/>
      <c r="O17" s="873"/>
      <c r="P17" s="873"/>
      <c r="Q17" s="873"/>
      <c r="R17" s="873"/>
      <c r="S17" s="874"/>
      <c r="T17" s="875">
        <v>2</v>
      </c>
      <c r="U17" s="876"/>
      <c r="V17" s="876"/>
      <c r="W17" s="876"/>
      <c r="X17" s="876"/>
      <c r="Y17" s="882"/>
      <c r="Z17" s="883"/>
      <c r="AA17" s="883"/>
      <c r="AB17" s="884"/>
      <c r="AC17" s="888" t="s">
        <v>346</v>
      </c>
      <c r="AD17" s="883"/>
      <c r="AE17" s="883"/>
      <c r="AF17" s="883"/>
      <c r="AG17" s="883"/>
      <c r="AH17" s="884"/>
      <c r="AI17" s="888" t="s">
        <v>350</v>
      </c>
      <c r="AJ17" s="883"/>
      <c r="AK17" s="883"/>
      <c r="AL17" s="883"/>
      <c r="AM17" s="883"/>
      <c r="AN17" s="884"/>
      <c r="AO17" s="153"/>
    </row>
    <row r="18" spans="1:41" s="118" customFormat="1" ht="15.75" customHeight="1" thickBot="1" x14ac:dyDescent="0.3">
      <c r="A18" s="856" t="s">
        <v>63</v>
      </c>
      <c r="B18" s="857"/>
      <c r="C18" s="857"/>
      <c r="D18" s="857"/>
      <c r="E18" s="857"/>
      <c r="F18" s="857"/>
      <c r="G18" s="857"/>
      <c r="H18" s="857"/>
      <c r="I18" s="857"/>
      <c r="J18" s="857"/>
      <c r="K18" s="857"/>
      <c r="L18" s="857"/>
      <c r="M18" s="857"/>
      <c r="N18" s="857"/>
      <c r="O18" s="857"/>
      <c r="P18" s="857"/>
      <c r="Q18" s="857"/>
      <c r="R18" s="857"/>
      <c r="S18" s="857"/>
      <c r="T18" s="853">
        <f>'Учебен план'!J201</f>
        <v>10</v>
      </c>
      <c r="U18" s="854"/>
      <c r="V18" s="854"/>
      <c r="W18" s="854"/>
      <c r="X18" s="854"/>
      <c r="Y18" s="854"/>
      <c r="Z18" s="854"/>
      <c r="AA18" s="854"/>
      <c r="AB18" s="854"/>
      <c r="AC18" s="854"/>
      <c r="AD18" s="854"/>
      <c r="AE18" s="854"/>
      <c r="AF18" s="854"/>
      <c r="AG18" s="854"/>
      <c r="AH18" s="854"/>
      <c r="AI18" s="854"/>
      <c r="AJ18" s="854"/>
      <c r="AK18" s="854"/>
      <c r="AL18" s="854"/>
      <c r="AM18" s="854"/>
      <c r="AN18" s="855"/>
    </row>
    <row r="19" spans="1:41" ht="15.75" customHeight="1" thickBot="1" x14ac:dyDescent="0.3">
      <c r="A19" s="113"/>
      <c r="B19" s="113"/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</row>
    <row r="20" spans="1:41" s="118" customFormat="1" ht="15.75" thickBot="1" x14ac:dyDescent="0.3">
      <c r="A20" s="913" t="s">
        <v>61</v>
      </c>
      <c r="B20" s="914"/>
      <c r="C20" s="914"/>
      <c r="D20" s="914"/>
      <c r="E20" s="914"/>
      <c r="F20" s="914"/>
      <c r="G20" s="914"/>
      <c r="H20" s="914"/>
      <c r="I20" s="914"/>
      <c r="J20" s="914"/>
      <c r="K20" s="914"/>
      <c r="L20" s="914"/>
      <c r="M20" s="914"/>
      <c r="N20" s="914"/>
      <c r="O20" s="914"/>
      <c r="P20" s="914"/>
      <c r="Q20" s="914"/>
      <c r="R20" s="914"/>
      <c r="S20" s="914"/>
      <c r="T20" s="914"/>
      <c r="U20" s="914"/>
      <c r="V20" s="914"/>
      <c r="W20" s="914"/>
      <c r="X20" s="914"/>
      <c r="Y20" s="914"/>
      <c r="Z20" s="914"/>
      <c r="AA20" s="914"/>
      <c r="AB20" s="914"/>
      <c r="AC20" s="914"/>
      <c r="AD20" s="914"/>
      <c r="AE20" s="914"/>
      <c r="AF20" s="914"/>
      <c r="AG20" s="914"/>
      <c r="AH20" s="914"/>
      <c r="AI20" s="914"/>
      <c r="AJ20" s="914"/>
      <c r="AK20" s="914"/>
      <c r="AL20" s="914"/>
      <c r="AM20" s="914"/>
      <c r="AN20" s="915"/>
    </row>
    <row r="21" spans="1:41" s="118" customFormat="1" ht="15.75" thickBot="1" x14ac:dyDescent="0.3">
      <c r="A21" s="910" t="str">
        <f>'Титулна страница'!A29:R29</f>
        <v>Бакалавър - учител по история; учител по чужд език (английски език/ френски език)</v>
      </c>
      <c r="B21" s="911"/>
      <c r="C21" s="911"/>
      <c r="D21" s="911"/>
      <c r="E21" s="911"/>
      <c r="F21" s="911"/>
      <c r="G21" s="911"/>
      <c r="H21" s="911"/>
      <c r="I21" s="911"/>
      <c r="J21" s="911"/>
      <c r="K21" s="911"/>
      <c r="L21" s="911"/>
      <c r="M21" s="911"/>
      <c r="N21" s="911"/>
      <c r="O21" s="911"/>
      <c r="P21" s="911"/>
      <c r="Q21" s="911"/>
      <c r="R21" s="911"/>
      <c r="S21" s="911"/>
      <c r="T21" s="911"/>
      <c r="U21" s="911"/>
      <c r="V21" s="911"/>
      <c r="W21" s="911"/>
      <c r="X21" s="911"/>
      <c r="Y21" s="911"/>
      <c r="Z21" s="911"/>
      <c r="AA21" s="911"/>
      <c r="AB21" s="911"/>
      <c r="AC21" s="911"/>
      <c r="AD21" s="911"/>
      <c r="AE21" s="911"/>
      <c r="AF21" s="911"/>
      <c r="AG21" s="911"/>
      <c r="AH21" s="911"/>
      <c r="AI21" s="911"/>
      <c r="AJ21" s="911"/>
      <c r="AK21" s="911"/>
      <c r="AL21" s="911"/>
      <c r="AM21" s="911"/>
      <c r="AN21" s="912"/>
    </row>
    <row r="22" spans="1:41" x14ac:dyDescent="0.25">
      <c r="A22" s="115"/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</row>
    <row r="23" spans="1:41" x14ac:dyDescent="0.25">
      <c r="A23" s="908" t="s">
        <v>470</v>
      </c>
      <c r="B23" s="908"/>
      <c r="C23" s="908"/>
      <c r="D23" s="908"/>
      <c r="E23" s="908"/>
      <c r="F23" s="908"/>
      <c r="G23" s="908"/>
      <c r="H23" s="908"/>
      <c r="I23" s="908"/>
      <c r="J23" s="908"/>
      <c r="K23" s="908"/>
      <c r="L23" s="908"/>
      <c r="M23" s="908"/>
      <c r="N23" s="908"/>
      <c r="O23" s="908"/>
      <c r="P23" s="908"/>
      <c r="Q23" s="908"/>
      <c r="R23" s="908"/>
      <c r="S23" s="908"/>
      <c r="T23" s="908"/>
      <c r="U23" s="908"/>
      <c r="V23" s="908"/>
      <c r="W23" s="908"/>
      <c r="X23" s="908"/>
      <c r="Y23" s="908"/>
      <c r="Z23" s="908"/>
      <c r="AA23" s="908"/>
      <c r="AB23" s="908"/>
      <c r="AC23" s="909" t="s">
        <v>476</v>
      </c>
      <c r="AD23" s="909"/>
      <c r="AE23" s="909"/>
      <c r="AF23" s="909"/>
      <c r="AG23" s="909"/>
      <c r="AH23" s="909"/>
      <c r="AI23" s="909"/>
      <c r="AJ23" s="909"/>
      <c r="AK23" s="909"/>
      <c r="AL23" s="909"/>
      <c r="AM23" s="909"/>
      <c r="AN23" s="909"/>
    </row>
    <row r="24" spans="1:41" x14ac:dyDescent="0.25">
      <c r="A24" s="136"/>
      <c r="B24" s="136"/>
      <c r="C24" s="136"/>
      <c r="D24" s="136"/>
      <c r="E24" s="136"/>
      <c r="F24" s="136"/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136"/>
      <c r="X24" s="136"/>
      <c r="Y24" s="136"/>
      <c r="Z24" s="136"/>
      <c r="AA24" s="136"/>
      <c r="AB24" s="136"/>
      <c r="AC24" s="135"/>
      <c r="AD24" s="135"/>
      <c r="AE24" s="135"/>
      <c r="AF24" s="135"/>
      <c r="AG24" s="135"/>
      <c r="AH24" s="135"/>
      <c r="AI24" s="135"/>
      <c r="AJ24" s="135"/>
      <c r="AK24" s="135"/>
      <c r="AL24" s="135"/>
      <c r="AM24" s="135"/>
      <c r="AN24" s="135"/>
    </row>
    <row r="25" spans="1:41" x14ac:dyDescent="0.25">
      <c r="A25" s="136"/>
      <c r="B25" s="136"/>
      <c r="C25" s="136"/>
      <c r="D25" s="136"/>
      <c r="E25" s="136"/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136"/>
      <c r="X25" s="136"/>
      <c r="Y25" s="136"/>
      <c r="Z25" s="136"/>
      <c r="AA25" s="136"/>
      <c r="AB25" s="136"/>
      <c r="AC25" s="135"/>
      <c r="AD25" s="135"/>
      <c r="AE25" s="135"/>
      <c r="AF25" s="135"/>
      <c r="AG25" s="135"/>
      <c r="AH25" s="135"/>
      <c r="AI25" s="135"/>
      <c r="AJ25" s="135"/>
      <c r="AK25" s="135"/>
      <c r="AL25" s="135"/>
      <c r="AM25" s="135"/>
      <c r="AN25" s="135"/>
    </row>
    <row r="26" spans="1:41" x14ac:dyDescent="0.25">
      <c r="A26" s="136"/>
      <c r="B26" s="136"/>
      <c r="C26" s="136"/>
      <c r="D26" s="136"/>
      <c r="E26" s="136"/>
      <c r="F26" s="136"/>
      <c r="G26" s="136"/>
      <c r="H26" s="136"/>
      <c r="I26" s="136"/>
      <c r="J26" s="136"/>
      <c r="K26" s="136"/>
      <c r="L26" s="136"/>
      <c r="M26" s="136"/>
      <c r="N26" s="136"/>
      <c r="O26" s="136"/>
      <c r="P26" s="136"/>
      <c r="Q26" s="136"/>
      <c r="R26" s="136"/>
      <c r="S26" s="136"/>
      <c r="T26" s="136"/>
      <c r="U26" s="136"/>
      <c r="V26" s="136"/>
      <c r="W26" s="136"/>
      <c r="X26" s="136"/>
      <c r="Y26" s="136"/>
      <c r="Z26" s="136"/>
      <c r="AA26" s="136"/>
      <c r="AB26" s="136"/>
      <c r="AC26" s="135"/>
      <c r="AD26" s="135"/>
      <c r="AE26" s="135"/>
      <c r="AF26" s="135"/>
      <c r="AG26" s="135"/>
      <c r="AH26" s="135"/>
      <c r="AI26" s="135"/>
      <c r="AJ26" s="135"/>
      <c r="AK26" s="135"/>
      <c r="AL26" s="135"/>
      <c r="AM26" s="135"/>
      <c r="AN26" s="135"/>
    </row>
    <row r="27" spans="1:41" x14ac:dyDescent="0.25">
      <c r="A27" s="908" t="s">
        <v>454</v>
      </c>
      <c r="B27" s="908"/>
      <c r="C27" s="908"/>
      <c r="D27" s="908"/>
      <c r="E27" s="908"/>
      <c r="F27" s="908"/>
      <c r="G27" s="908"/>
      <c r="H27" s="908"/>
      <c r="I27" s="908"/>
      <c r="J27" s="908"/>
      <c r="K27" s="908"/>
      <c r="L27" s="908"/>
      <c r="M27" s="908"/>
      <c r="N27" s="908"/>
      <c r="O27" s="908"/>
      <c r="P27" s="908"/>
      <c r="Q27" s="908"/>
      <c r="R27" s="908"/>
      <c r="S27" s="908"/>
      <c r="T27" s="908"/>
      <c r="U27" s="908"/>
      <c r="V27" s="908"/>
      <c r="W27" s="908"/>
      <c r="X27" s="908"/>
      <c r="Y27" s="908"/>
      <c r="Z27" s="908"/>
      <c r="AA27" s="908"/>
      <c r="AB27" s="908"/>
      <c r="AC27" s="909" t="s">
        <v>475</v>
      </c>
      <c r="AD27" s="909"/>
      <c r="AE27" s="909"/>
      <c r="AF27" s="909"/>
      <c r="AG27" s="909"/>
      <c r="AH27" s="909"/>
      <c r="AI27" s="909"/>
      <c r="AJ27" s="909"/>
      <c r="AK27" s="909"/>
      <c r="AL27" s="909"/>
      <c r="AM27" s="909"/>
      <c r="AN27" s="909"/>
    </row>
  </sheetData>
  <sheetProtection formatCells="0" formatRows="0" insertRows="0" insertHyperlinks="0" deleteColumns="0" deleteRows="0" selectLockedCells="1" sort="0" autoFilter="0" pivotTables="0"/>
  <protectedRanges>
    <protectedRange sqref="A14:H16 A17:G17 I14:S17 Y14 T14:V15 T16:U17 W14:X17 Z14:AN17 Y16:Y17" name="diplomirane"/>
    <protectedRange sqref="A18:AN18" name="hkreditiocenki"/>
  </protectedRanges>
  <mergeCells count="52">
    <mergeCell ref="A27:AB27"/>
    <mergeCell ref="AC27:AN27"/>
    <mergeCell ref="A21:AN21"/>
    <mergeCell ref="A20:AN20"/>
    <mergeCell ref="T13:X13"/>
    <mergeCell ref="T14:X14"/>
    <mergeCell ref="T15:X15"/>
    <mergeCell ref="AC15:AH15"/>
    <mergeCell ref="AC13:AH13"/>
    <mergeCell ref="AC14:AH14"/>
    <mergeCell ref="AC23:AN23"/>
    <mergeCell ref="A23:AB23"/>
    <mergeCell ref="A13:S13"/>
    <mergeCell ref="A14:S14"/>
    <mergeCell ref="A15:S15"/>
    <mergeCell ref="A16:S16"/>
    <mergeCell ref="A1:AN1"/>
    <mergeCell ref="A2:AN2"/>
    <mergeCell ref="A3:AN3"/>
    <mergeCell ref="A4:E4"/>
    <mergeCell ref="F4:T4"/>
    <mergeCell ref="V4:AE4"/>
    <mergeCell ref="AF4:AN4"/>
    <mergeCell ref="A5:AN5"/>
    <mergeCell ref="K6:M6"/>
    <mergeCell ref="AF6:AH6"/>
    <mergeCell ref="N6:P6"/>
    <mergeCell ref="Q6:S6"/>
    <mergeCell ref="T6:V6"/>
    <mergeCell ref="W6:Y6"/>
    <mergeCell ref="Z6:AB6"/>
    <mergeCell ref="AC6:AE6"/>
    <mergeCell ref="A6:A7"/>
    <mergeCell ref="B6:D6"/>
    <mergeCell ref="E6:G6"/>
    <mergeCell ref="H6:J6"/>
    <mergeCell ref="AL6:AN6"/>
    <mergeCell ref="AI6:AK6"/>
    <mergeCell ref="T18:AN18"/>
    <mergeCell ref="A18:S18"/>
    <mergeCell ref="Y13:AB13"/>
    <mergeCell ref="AI13:AN13"/>
    <mergeCell ref="AI14:AN14"/>
    <mergeCell ref="AI15:AN15"/>
    <mergeCell ref="T16:X16"/>
    <mergeCell ref="A17:S17"/>
    <mergeCell ref="T17:X17"/>
    <mergeCell ref="Y14:AB17"/>
    <mergeCell ref="AC16:AH16"/>
    <mergeCell ref="AI16:AN16"/>
    <mergeCell ref="AC17:AH17"/>
    <mergeCell ref="AI17:AN17"/>
  </mergeCells>
  <pageMargins left="0" right="0" top="0.75" bottom="0.75" header="0.3" footer="0.3"/>
  <pageSetup paperSize="9" orientation="landscape" horizontalDpi="4294967294" verticalDpi="4294967294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8"/>
  <sheetViews>
    <sheetView zoomScaleNormal="100" workbookViewId="0">
      <selection activeCell="B34" sqref="B34"/>
    </sheetView>
  </sheetViews>
  <sheetFormatPr defaultRowHeight="15" x14ac:dyDescent="0.25"/>
  <cols>
    <col min="1" max="1" width="4.28515625" style="7" customWidth="1"/>
    <col min="2" max="9" width="9.140625" style="1"/>
  </cols>
  <sheetData>
    <row r="1" spans="1:10" ht="15.75" x14ac:dyDescent="0.25">
      <c r="A1" s="939" t="s">
        <v>65</v>
      </c>
      <c r="B1" s="939"/>
      <c r="C1" s="939"/>
      <c r="D1" s="939"/>
      <c r="E1" s="939"/>
      <c r="F1" s="939"/>
      <c r="G1" s="939"/>
      <c r="H1" s="939"/>
      <c r="I1" s="939"/>
      <c r="J1" s="939"/>
    </row>
    <row r="2" spans="1:10" x14ac:dyDescent="0.25">
      <c r="A2" s="940" t="s">
        <v>66</v>
      </c>
      <c r="B2" s="940"/>
      <c r="C2" s="940"/>
      <c r="D2" s="940"/>
      <c r="E2" s="940"/>
      <c r="F2" s="940"/>
      <c r="G2" s="940"/>
      <c r="H2" s="940"/>
      <c r="I2" s="940"/>
      <c r="J2" s="940"/>
    </row>
    <row r="3" spans="1:10" x14ac:dyDescent="0.25">
      <c r="A3" s="125"/>
      <c r="B3" s="125"/>
      <c r="C3" s="125"/>
      <c r="D3" s="125"/>
      <c r="E3" s="125"/>
      <c r="F3" s="125"/>
      <c r="G3" s="125"/>
      <c r="H3" s="125"/>
      <c r="I3" s="125"/>
      <c r="J3" s="125"/>
    </row>
    <row r="4" spans="1:10" x14ac:dyDescent="0.25">
      <c r="A4" s="938" t="s">
        <v>177</v>
      </c>
      <c r="B4" s="938"/>
      <c r="C4" s="938"/>
      <c r="D4" s="938"/>
      <c r="E4" s="938"/>
      <c r="F4" s="938"/>
      <c r="G4" s="938"/>
      <c r="H4" s="938"/>
      <c r="I4" s="938"/>
      <c r="J4" s="938"/>
    </row>
    <row r="5" spans="1:10" ht="176.25" customHeight="1" x14ac:dyDescent="0.25">
      <c r="A5" s="7">
        <v>1</v>
      </c>
      <c r="B5" s="935" t="s">
        <v>263</v>
      </c>
      <c r="C5" s="935"/>
      <c r="D5" s="935"/>
      <c r="E5" s="935"/>
      <c r="F5" s="935"/>
      <c r="G5" s="935"/>
      <c r="H5" s="935"/>
      <c r="I5" s="935"/>
      <c r="J5" s="935"/>
    </row>
    <row r="6" spans="1:10" ht="33.75" customHeight="1" x14ac:dyDescent="0.25">
      <c r="A6" s="7">
        <v>2</v>
      </c>
      <c r="B6" s="935" t="s">
        <v>255</v>
      </c>
      <c r="C6" s="935"/>
      <c r="D6" s="935"/>
      <c r="E6" s="935"/>
      <c r="F6" s="935"/>
      <c r="G6" s="935"/>
      <c r="H6" s="935"/>
      <c r="I6" s="935"/>
      <c r="J6" s="935"/>
    </row>
    <row r="7" spans="1:10" ht="49.5" customHeight="1" x14ac:dyDescent="0.25">
      <c r="A7" s="7">
        <v>3</v>
      </c>
      <c r="B7" s="935" t="s">
        <v>256</v>
      </c>
      <c r="C7" s="935"/>
      <c r="D7" s="935"/>
      <c r="E7" s="935"/>
      <c r="F7" s="935"/>
      <c r="G7" s="935"/>
      <c r="H7" s="935"/>
      <c r="I7" s="935"/>
      <c r="J7" s="935"/>
    </row>
    <row r="8" spans="1:10" ht="15.75" customHeight="1" x14ac:dyDescent="0.25">
      <c r="A8" s="938" t="s">
        <v>178</v>
      </c>
      <c r="B8" s="938"/>
      <c r="C8" s="938"/>
      <c r="D8" s="938"/>
      <c r="E8" s="938"/>
      <c r="F8" s="938"/>
      <c r="G8" s="938"/>
      <c r="H8" s="938"/>
      <c r="I8" s="938"/>
      <c r="J8" s="938"/>
    </row>
    <row r="9" spans="1:10" ht="36.75" customHeight="1" x14ac:dyDescent="0.25">
      <c r="A9" s="7">
        <v>4</v>
      </c>
      <c r="B9" s="935" t="s">
        <v>165</v>
      </c>
      <c r="C9" s="935"/>
      <c r="D9" s="935"/>
      <c r="E9" s="935"/>
      <c r="F9" s="935"/>
      <c r="G9" s="935"/>
      <c r="H9" s="935"/>
      <c r="I9" s="935"/>
      <c r="J9" s="935"/>
    </row>
    <row r="10" spans="1:10" ht="49.5" customHeight="1" x14ac:dyDescent="0.25">
      <c r="A10" s="7">
        <v>5</v>
      </c>
      <c r="B10" s="935" t="s">
        <v>186</v>
      </c>
      <c r="C10" s="935"/>
      <c r="D10" s="935"/>
      <c r="E10" s="935"/>
      <c r="F10" s="935"/>
      <c r="G10" s="935"/>
      <c r="H10" s="935"/>
      <c r="I10" s="935"/>
      <c r="J10" s="935"/>
    </row>
    <row r="11" spans="1:10" ht="66" customHeight="1" x14ac:dyDescent="0.25">
      <c r="A11" s="7">
        <v>6</v>
      </c>
      <c r="B11" s="935" t="s">
        <v>67</v>
      </c>
      <c r="C11" s="935"/>
      <c r="D11" s="935"/>
      <c r="E11" s="935"/>
      <c r="F11" s="935"/>
      <c r="G11" s="935"/>
      <c r="H11" s="935"/>
      <c r="I11" s="935"/>
      <c r="J11" s="935"/>
    </row>
    <row r="12" spans="1:10" ht="37.5" customHeight="1" x14ac:dyDescent="0.25">
      <c r="A12" s="7">
        <v>7</v>
      </c>
      <c r="B12" s="935" t="s">
        <v>163</v>
      </c>
      <c r="C12" s="935"/>
      <c r="D12" s="935"/>
      <c r="E12" s="935"/>
      <c r="F12" s="935"/>
      <c r="G12" s="935"/>
      <c r="H12" s="935"/>
      <c r="I12" s="935"/>
      <c r="J12" s="935"/>
    </row>
    <row r="13" spans="1:10" ht="79.5" customHeight="1" x14ac:dyDescent="0.25">
      <c r="A13" s="7">
        <v>8</v>
      </c>
      <c r="B13" s="935" t="s">
        <v>258</v>
      </c>
      <c r="C13" s="935"/>
      <c r="D13" s="935"/>
      <c r="E13" s="935"/>
      <c r="F13" s="935"/>
      <c r="G13" s="935"/>
      <c r="H13" s="935"/>
      <c r="I13" s="935"/>
      <c r="J13" s="935"/>
    </row>
    <row r="14" spans="1:10" ht="34.5" customHeight="1" x14ac:dyDescent="0.25">
      <c r="A14" s="7">
        <v>9</v>
      </c>
      <c r="B14" s="936" t="s">
        <v>161</v>
      </c>
      <c r="C14" s="936"/>
      <c r="D14" s="936"/>
      <c r="E14" s="936"/>
      <c r="F14" s="936"/>
      <c r="G14" s="936"/>
      <c r="H14" s="936"/>
      <c r="I14" s="936"/>
      <c r="J14" s="936"/>
    </row>
    <row r="15" spans="1:10" ht="15" customHeight="1" x14ac:dyDescent="0.25">
      <c r="A15" s="938" t="s">
        <v>179</v>
      </c>
      <c r="B15" s="938"/>
      <c r="C15" s="938"/>
      <c r="D15" s="938"/>
      <c r="E15" s="938"/>
      <c r="F15" s="938"/>
      <c r="G15" s="938"/>
      <c r="H15" s="938"/>
      <c r="I15" s="938"/>
      <c r="J15" s="938"/>
    </row>
    <row r="16" spans="1:10" ht="50.25" customHeight="1" x14ac:dyDescent="0.25">
      <c r="A16" s="28">
        <v>10</v>
      </c>
      <c r="B16" s="935" t="s">
        <v>164</v>
      </c>
      <c r="C16" s="935"/>
      <c r="D16" s="935"/>
      <c r="E16" s="935"/>
      <c r="F16" s="935"/>
      <c r="G16" s="935"/>
      <c r="H16" s="935"/>
      <c r="I16" s="935"/>
      <c r="J16" s="935"/>
    </row>
    <row r="17" spans="1:10" ht="52.5" customHeight="1" x14ac:dyDescent="0.25">
      <c r="A17" s="7">
        <v>11</v>
      </c>
      <c r="B17" s="935" t="s">
        <v>162</v>
      </c>
      <c r="C17" s="935"/>
      <c r="D17" s="935"/>
      <c r="E17" s="935"/>
      <c r="F17" s="935"/>
      <c r="G17" s="935"/>
      <c r="H17" s="935"/>
      <c r="I17" s="935"/>
      <c r="J17" s="935"/>
    </row>
    <row r="18" spans="1:10" ht="50.25" customHeight="1" x14ac:dyDescent="0.25">
      <c r="A18" s="7">
        <v>12</v>
      </c>
      <c r="B18" s="935" t="s">
        <v>167</v>
      </c>
      <c r="C18" s="935"/>
      <c r="D18" s="935"/>
      <c r="E18" s="935"/>
      <c r="F18" s="935"/>
      <c r="G18" s="935"/>
      <c r="H18" s="935"/>
      <c r="I18" s="935"/>
      <c r="J18" s="935"/>
    </row>
    <row r="19" spans="1:10" ht="53.25" customHeight="1" x14ac:dyDescent="0.25">
      <c r="A19" s="7">
        <f t="shared" ref="A19:A24" si="0">A18+1</f>
        <v>13</v>
      </c>
      <c r="B19" s="935" t="s">
        <v>166</v>
      </c>
      <c r="C19" s="935"/>
      <c r="D19" s="935"/>
      <c r="E19" s="935"/>
      <c r="F19" s="935"/>
      <c r="G19" s="935"/>
      <c r="H19" s="935"/>
      <c r="I19" s="935"/>
      <c r="J19" s="935"/>
    </row>
    <row r="20" spans="1:10" ht="95.25" customHeight="1" x14ac:dyDescent="0.25">
      <c r="A20" s="7">
        <f t="shared" si="0"/>
        <v>14</v>
      </c>
      <c r="B20" s="935" t="s">
        <v>252</v>
      </c>
      <c r="C20" s="935"/>
      <c r="D20" s="935"/>
      <c r="E20" s="935"/>
      <c r="F20" s="935"/>
      <c r="G20" s="935"/>
      <c r="H20" s="935"/>
      <c r="I20" s="935"/>
      <c r="J20" s="935"/>
    </row>
    <row r="21" spans="1:10" ht="50.25" customHeight="1" x14ac:dyDescent="0.25">
      <c r="A21" s="7">
        <f t="shared" si="0"/>
        <v>15</v>
      </c>
      <c r="B21" s="935" t="s">
        <v>176</v>
      </c>
      <c r="C21" s="935"/>
      <c r="D21" s="935"/>
      <c r="E21" s="935"/>
      <c r="F21" s="935"/>
      <c r="G21" s="935"/>
      <c r="H21" s="935"/>
      <c r="I21" s="935"/>
      <c r="J21" s="935"/>
    </row>
    <row r="22" spans="1:10" ht="37.5" customHeight="1" x14ac:dyDescent="0.25">
      <c r="A22" s="7">
        <f t="shared" si="0"/>
        <v>16</v>
      </c>
      <c r="B22" s="935" t="s">
        <v>175</v>
      </c>
      <c r="C22" s="935"/>
      <c r="D22" s="935"/>
      <c r="E22" s="935"/>
      <c r="F22" s="935"/>
      <c r="G22" s="935"/>
      <c r="H22" s="935"/>
      <c r="I22" s="935"/>
      <c r="J22" s="935"/>
    </row>
    <row r="23" spans="1:10" ht="77.25" customHeight="1" x14ac:dyDescent="0.25">
      <c r="A23" s="7">
        <f t="shared" si="0"/>
        <v>17</v>
      </c>
      <c r="B23" s="935" t="s">
        <v>188</v>
      </c>
      <c r="C23" s="935"/>
      <c r="D23" s="935"/>
      <c r="E23" s="935"/>
      <c r="F23" s="935"/>
      <c r="G23" s="935"/>
      <c r="H23" s="935"/>
      <c r="I23" s="935"/>
      <c r="J23" s="935"/>
    </row>
    <row r="24" spans="1:10" ht="63" customHeight="1" x14ac:dyDescent="0.25">
      <c r="A24" s="7">
        <f t="shared" si="0"/>
        <v>18</v>
      </c>
      <c r="B24" s="935" t="s">
        <v>189</v>
      </c>
      <c r="C24" s="935"/>
      <c r="D24" s="935"/>
      <c r="E24" s="935"/>
      <c r="F24" s="935"/>
      <c r="G24" s="935"/>
      <c r="H24" s="935"/>
      <c r="I24" s="935"/>
      <c r="J24" s="935"/>
    </row>
    <row r="25" spans="1:10" ht="15.75" customHeight="1" x14ac:dyDescent="0.25">
      <c r="A25" s="938" t="s">
        <v>180</v>
      </c>
      <c r="B25" s="938"/>
      <c r="C25" s="938"/>
      <c r="D25" s="938"/>
      <c r="E25" s="938"/>
      <c r="F25" s="938"/>
      <c r="G25" s="938"/>
      <c r="H25" s="938"/>
      <c r="I25" s="938"/>
      <c r="J25" s="938"/>
    </row>
    <row r="26" spans="1:10" ht="63" customHeight="1" x14ac:dyDescent="0.25">
      <c r="A26" s="7">
        <f>A24+1</f>
        <v>19</v>
      </c>
      <c r="B26" s="935" t="s">
        <v>168</v>
      </c>
      <c r="C26" s="935"/>
      <c r="D26" s="935"/>
      <c r="E26" s="935"/>
      <c r="F26" s="935"/>
      <c r="G26" s="935"/>
      <c r="H26" s="935"/>
      <c r="I26" s="935"/>
      <c r="J26" s="935"/>
    </row>
    <row r="27" spans="1:10" ht="60" customHeight="1" x14ac:dyDescent="0.25">
      <c r="A27" s="7">
        <f>A26+1</f>
        <v>20</v>
      </c>
      <c r="B27" s="935" t="s">
        <v>265</v>
      </c>
      <c r="C27" s="935"/>
      <c r="D27" s="935"/>
      <c r="E27" s="935"/>
      <c r="F27" s="935"/>
      <c r="G27" s="935"/>
      <c r="H27" s="935"/>
      <c r="I27" s="935"/>
      <c r="J27" s="935"/>
    </row>
    <row r="28" spans="1:10" ht="62.25" customHeight="1" x14ac:dyDescent="0.25">
      <c r="B28" s="936" t="s">
        <v>264</v>
      </c>
      <c r="C28" s="936"/>
      <c r="D28" s="936"/>
      <c r="E28" s="936"/>
      <c r="F28" s="936"/>
      <c r="G28" s="936"/>
      <c r="H28" s="936"/>
      <c r="I28" s="936"/>
      <c r="J28" s="936"/>
    </row>
    <row r="29" spans="1:10" ht="51" customHeight="1" x14ac:dyDescent="0.25">
      <c r="A29" s="7">
        <f>A27+1</f>
        <v>21</v>
      </c>
      <c r="B29" s="937" t="s">
        <v>259</v>
      </c>
      <c r="C29" s="935"/>
      <c r="D29" s="935"/>
      <c r="E29" s="935"/>
      <c r="F29" s="935"/>
      <c r="G29" s="935"/>
      <c r="H29" s="935"/>
      <c r="I29" s="935"/>
      <c r="J29" s="935"/>
    </row>
    <row r="30" spans="1:10" ht="63" customHeight="1" x14ac:dyDescent="0.25">
      <c r="A30" s="7">
        <f>A29+1</f>
        <v>22</v>
      </c>
      <c r="B30" s="937" t="s">
        <v>260</v>
      </c>
      <c r="C30" s="935"/>
      <c r="D30" s="935"/>
      <c r="E30" s="935"/>
      <c r="F30" s="935"/>
      <c r="G30" s="935"/>
      <c r="H30" s="935"/>
      <c r="I30" s="935"/>
      <c r="J30" s="935"/>
    </row>
    <row r="31" spans="1:10" ht="77.25" customHeight="1" x14ac:dyDescent="0.25">
      <c r="A31" s="7">
        <f>A30+1</f>
        <v>23</v>
      </c>
      <c r="B31" s="937" t="s">
        <v>181</v>
      </c>
      <c r="C31" s="935"/>
      <c r="D31" s="935"/>
      <c r="E31" s="935"/>
      <c r="F31" s="935"/>
      <c r="G31" s="935"/>
      <c r="H31" s="935"/>
      <c r="I31" s="935"/>
      <c r="J31" s="935"/>
    </row>
    <row r="32" spans="1:10" ht="45.75" customHeight="1" x14ac:dyDescent="0.25">
      <c r="A32" s="7">
        <f>A31+1</f>
        <v>24</v>
      </c>
      <c r="B32" s="937" t="s">
        <v>182</v>
      </c>
      <c r="C32" s="937"/>
      <c r="D32" s="937"/>
      <c r="E32" s="937"/>
      <c r="F32" s="937"/>
      <c r="G32" s="937"/>
      <c r="H32" s="937"/>
      <c r="I32" s="937"/>
      <c r="J32" s="937"/>
    </row>
    <row r="33" spans="1:10" ht="74.25" customHeight="1" x14ac:dyDescent="0.25">
      <c r="A33" s="7">
        <v>25</v>
      </c>
      <c r="B33" s="937" t="s">
        <v>268</v>
      </c>
      <c r="C33" s="937"/>
      <c r="D33" s="937"/>
      <c r="E33" s="937"/>
      <c r="F33" s="937"/>
      <c r="G33" s="937"/>
      <c r="H33" s="937"/>
      <c r="I33" s="937"/>
      <c r="J33" s="937"/>
    </row>
    <row r="34" spans="1:10" ht="15" customHeight="1" thickBot="1" x14ac:dyDescent="0.3">
      <c r="A34" s="26"/>
      <c r="B34" s="17"/>
      <c r="C34" s="17"/>
      <c r="D34" s="17"/>
      <c r="E34" s="17"/>
      <c r="F34" s="17"/>
      <c r="G34" s="17"/>
      <c r="H34" s="17"/>
      <c r="I34" s="17"/>
      <c r="J34" s="27"/>
    </row>
    <row r="35" spans="1:10" ht="15" customHeight="1" x14ac:dyDescent="0.25"/>
    <row r="36" spans="1:10" x14ac:dyDescent="0.25">
      <c r="A36" s="934" t="s">
        <v>169</v>
      </c>
      <c r="B36" s="934"/>
      <c r="C36" s="934"/>
      <c r="D36" s="934"/>
      <c r="E36" s="934"/>
      <c r="F36" s="934"/>
      <c r="G36" s="934"/>
      <c r="H36" s="934"/>
      <c r="I36" s="934"/>
      <c r="J36" s="934"/>
    </row>
    <row r="38" spans="1:10" ht="47.25" customHeight="1" x14ac:dyDescent="0.25">
      <c r="A38" s="25">
        <v>1</v>
      </c>
      <c r="B38" s="935" t="s">
        <v>174</v>
      </c>
      <c r="C38" s="935"/>
      <c r="D38" s="935"/>
      <c r="E38" s="935"/>
      <c r="F38" s="935"/>
      <c r="G38" s="935"/>
      <c r="H38" s="935"/>
      <c r="I38" s="935"/>
      <c r="J38" s="935"/>
    </row>
    <row r="39" spans="1:10" ht="48" customHeight="1" x14ac:dyDescent="0.25">
      <c r="A39" s="7">
        <v>2</v>
      </c>
      <c r="B39" s="935" t="s">
        <v>170</v>
      </c>
      <c r="C39" s="935"/>
      <c r="D39" s="935"/>
      <c r="E39" s="935"/>
      <c r="F39" s="935"/>
      <c r="G39" s="935"/>
      <c r="H39" s="935"/>
      <c r="I39" s="935"/>
      <c r="J39" s="935"/>
    </row>
    <row r="40" spans="1:10" ht="62.25" customHeight="1" x14ac:dyDescent="0.25">
      <c r="A40" s="7">
        <v>3</v>
      </c>
      <c r="B40" s="935" t="s">
        <v>171</v>
      </c>
      <c r="C40" s="935"/>
      <c r="D40" s="935"/>
      <c r="E40" s="935"/>
      <c r="F40" s="935"/>
      <c r="G40" s="935"/>
      <c r="H40" s="935"/>
      <c r="I40" s="935"/>
      <c r="J40" s="935"/>
    </row>
    <row r="41" spans="1:10" ht="60.75" customHeight="1" x14ac:dyDescent="0.25">
      <c r="A41" s="7">
        <v>4</v>
      </c>
      <c r="B41" s="935" t="s">
        <v>187</v>
      </c>
      <c r="C41" s="935"/>
      <c r="D41" s="935"/>
      <c r="E41" s="935"/>
      <c r="F41" s="935"/>
      <c r="G41" s="935"/>
      <c r="H41" s="935"/>
      <c r="I41" s="935"/>
      <c r="J41" s="935"/>
    </row>
    <row r="42" spans="1:10" ht="90.75" customHeight="1" x14ac:dyDescent="0.25">
      <c r="A42" s="7">
        <v>5</v>
      </c>
      <c r="B42" s="935" t="s">
        <v>172</v>
      </c>
      <c r="C42" s="935"/>
      <c r="D42" s="935"/>
      <c r="E42" s="935"/>
      <c r="F42" s="935"/>
      <c r="G42" s="935"/>
      <c r="H42" s="935"/>
      <c r="I42" s="935"/>
      <c r="J42" s="935"/>
    </row>
    <row r="43" spans="1:10" ht="33" customHeight="1" x14ac:dyDescent="0.25">
      <c r="A43" s="7">
        <v>6</v>
      </c>
      <c r="B43" s="935" t="s">
        <v>173</v>
      </c>
      <c r="C43" s="935"/>
      <c r="D43" s="935"/>
      <c r="E43" s="935"/>
      <c r="F43" s="935"/>
      <c r="G43" s="935"/>
      <c r="H43" s="935"/>
      <c r="I43" s="935"/>
      <c r="J43" s="935"/>
    </row>
    <row r="44" spans="1:10" ht="59.25" customHeight="1" x14ac:dyDescent="0.25">
      <c r="A44" s="7">
        <v>7</v>
      </c>
      <c r="B44" s="935" t="s">
        <v>262</v>
      </c>
      <c r="C44" s="935"/>
      <c r="D44" s="935"/>
      <c r="E44" s="935"/>
      <c r="F44" s="935"/>
      <c r="G44" s="935"/>
      <c r="H44" s="935"/>
      <c r="I44" s="935"/>
      <c r="J44" s="935"/>
    </row>
    <row r="46" spans="1:10" ht="15" customHeight="1" x14ac:dyDescent="0.25">
      <c r="A46" s="934" t="s">
        <v>261</v>
      </c>
      <c r="B46" s="934"/>
      <c r="C46" s="934"/>
      <c r="D46" s="934"/>
      <c r="E46" s="934"/>
      <c r="F46" s="934"/>
      <c r="G46" s="934"/>
      <c r="H46" s="934"/>
      <c r="I46" s="934"/>
      <c r="J46" s="934"/>
    </row>
    <row r="47" spans="1:10" ht="45" customHeight="1" x14ac:dyDescent="0.25">
      <c r="A47" s="7">
        <v>8</v>
      </c>
      <c r="B47" s="935" t="s">
        <v>253</v>
      </c>
      <c r="C47" s="935"/>
      <c r="D47" s="935"/>
      <c r="E47" s="935"/>
      <c r="F47" s="935"/>
      <c r="G47" s="935"/>
      <c r="H47" s="935"/>
      <c r="I47" s="935"/>
      <c r="J47" s="935"/>
    </row>
    <row r="48" spans="1:10" x14ac:dyDescent="0.25">
      <c r="A48" s="7">
        <v>9</v>
      </c>
      <c r="B48" s="935" t="s">
        <v>254</v>
      </c>
      <c r="C48" s="935"/>
      <c r="D48" s="935"/>
      <c r="E48" s="935"/>
      <c r="F48" s="935"/>
      <c r="G48" s="935"/>
      <c r="H48" s="935"/>
      <c r="I48" s="935"/>
      <c r="J48" s="935"/>
    </row>
  </sheetData>
  <sheetProtection password="C93A" sheet="1" objects="1" scenarios="1" selectLockedCells="1"/>
  <mergeCells count="43">
    <mergeCell ref="B47:J47"/>
    <mergeCell ref="B48:J48"/>
    <mergeCell ref="A1:J1"/>
    <mergeCell ref="A2:J2"/>
    <mergeCell ref="B11:J11"/>
    <mergeCell ref="B10:J10"/>
    <mergeCell ref="B12:J12"/>
    <mergeCell ref="A4:J4"/>
    <mergeCell ref="A8:J8"/>
    <mergeCell ref="B5:J5"/>
    <mergeCell ref="B9:J9"/>
    <mergeCell ref="B6:J6"/>
    <mergeCell ref="B7:J7"/>
    <mergeCell ref="B26:J26"/>
    <mergeCell ref="B23:J23"/>
    <mergeCell ref="B13:J13"/>
    <mergeCell ref="A46:J46"/>
    <mergeCell ref="B18:J18"/>
    <mergeCell ref="B20:J20"/>
    <mergeCell ref="B21:J21"/>
    <mergeCell ref="A15:J15"/>
    <mergeCell ref="B16:J16"/>
    <mergeCell ref="B19:J19"/>
    <mergeCell ref="B43:J43"/>
    <mergeCell ref="B44:J44"/>
    <mergeCell ref="B40:J40"/>
    <mergeCell ref="B42:J42"/>
    <mergeCell ref="B22:J22"/>
    <mergeCell ref="B27:J27"/>
    <mergeCell ref="B29:J29"/>
    <mergeCell ref="B28:J28"/>
    <mergeCell ref="B41:J41"/>
    <mergeCell ref="A36:J36"/>
    <mergeCell ref="B38:J38"/>
    <mergeCell ref="B39:J39"/>
    <mergeCell ref="B14:J14"/>
    <mergeCell ref="B17:J17"/>
    <mergeCell ref="B33:J33"/>
    <mergeCell ref="B24:J24"/>
    <mergeCell ref="A25:J25"/>
    <mergeCell ref="B30:J30"/>
    <mergeCell ref="B31:J31"/>
    <mergeCell ref="B32:J32"/>
  </mergeCells>
  <pageMargins left="0.7" right="0.7" top="0.75" bottom="0.75" header="0.3" footer="0.3"/>
  <pageSetup paperSize="9" orientation="portrait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51"/>
  <sheetViews>
    <sheetView topLeftCell="A13" workbookViewId="0">
      <selection activeCell="H18" sqref="H18:I18"/>
    </sheetView>
  </sheetViews>
  <sheetFormatPr defaultRowHeight="15" x14ac:dyDescent="0.25"/>
  <cols>
    <col min="1" max="9" width="9.42578125" style="1" customWidth="1"/>
    <col min="10" max="18" width="9.140625" style="1"/>
  </cols>
  <sheetData>
    <row r="1" spans="1:18" ht="32.25" customHeight="1" x14ac:dyDescent="0.25">
      <c r="A1" s="941" t="s">
        <v>68</v>
      </c>
      <c r="B1" s="942"/>
      <c r="C1" s="942"/>
      <c r="D1" s="942"/>
      <c r="E1" s="942"/>
      <c r="F1" s="942"/>
      <c r="G1" s="942"/>
      <c r="H1" s="942"/>
      <c r="I1" s="943"/>
      <c r="J1" s="1003" t="s">
        <v>154</v>
      </c>
      <c r="K1" s="1004"/>
      <c r="L1" s="1004"/>
      <c r="M1" s="1004"/>
      <c r="N1" s="1004"/>
      <c r="O1" s="1004"/>
      <c r="P1" s="1004"/>
      <c r="Q1" s="1004"/>
      <c r="R1" s="1005"/>
    </row>
    <row r="2" spans="1:18" x14ac:dyDescent="0.25">
      <c r="A2" s="14"/>
      <c r="I2" s="15"/>
      <c r="J2" s="14"/>
      <c r="R2" s="15"/>
    </row>
    <row r="3" spans="1:18" x14ac:dyDescent="0.25">
      <c r="A3" s="14"/>
      <c r="I3" s="15"/>
      <c r="J3" s="14"/>
      <c r="R3" s="15"/>
    </row>
    <row r="4" spans="1:18" x14ac:dyDescent="0.25">
      <c r="A4" s="944" t="s">
        <v>153</v>
      </c>
      <c r="B4" s="945"/>
      <c r="C4" s="945"/>
      <c r="D4" s="945"/>
      <c r="E4" s="945"/>
      <c r="F4" s="945"/>
      <c r="G4" s="945"/>
      <c r="H4" s="945"/>
      <c r="I4" s="946"/>
      <c r="J4" s="14"/>
      <c r="R4" s="15"/>
    </row>
    <row r="5" spans="1:18" ht="15.75" thickBot="1" x14ac:dyDescent="0.3">
      <c r="A5" s="14"/>
      <c r="I5" s="15"/>
      <c r="J5" s="14"/>
      <c r="R5" s="15"/>
    </row>
    <row r="6" spans="1:18" s="1" customFormat="1" ht="31.5" customHeight="1" thickBot="1" x14ac:dyDescent="0.25">
      <c r="A6" s="947" t="s">
        <v>78</v>
      </c>
      <c r="B6" s="948"/>
      <c r="C6" s="21" t="s">
        <v>79</v>
      </c>
      <c r="D6" s="949" t="s">
        <v>80</v>
      </c>
      <c r="E6" s="948"/>
      <c r="F6" s="950" t="s">
        <v>81</v>
      </c>
      <c r="G6" s="951"/>
      <c r="H6" s="952" t="s">
        <v>82</v>
      </c>
      <c r="I6" s="953"/>
      <c r="J6" s="14"/>
      <c r="K6" s="1006" t="s">
        <v>69</v>
      </c>
      <c r="L6" s="1007" t="s">
        <v>70</v>
      </c>
      <c r="M6" s="1008" t="s">
        <v>70</v>
      </c>
      <c r="N6" s="1007" t="s">
        <v>72</v>
      </c>
      <c r="O6" s="1008" t="s">
        <v>71</v>
      </c>
      <c r="P6" s="1007" t="s">
        <v>70</v>
      </c>
      <c r="Q6" s="1008" t="s">
        <v>72</v>
      </c>
      <c r="R6" s="1009" t="s">
        <v>72</v>
      </c>
    </row>
    <row r="7" spans="1:18" ht="21" customHeight="1" thickTop="1" thickBot="1" x14ac:dyDescent="0.3">
      <c r="A7" s="22" t="s">
        <v>69</v>
      </c>
      <c r="B7" s="23" t="s">
        <v>70</v>
      </c>
      <c r="C7" s="23" t="s">
        <v>71</v>
      </c>
      <c r="D7" s="23" t="s">
        <v>72</v>
      </c>
      <c r="E7" s="23" t="s">
        <v>73</v>
      </c>
      <c r="F7" s="23" t="s">
        <v>74</v>
      </c>
      <c r="G7" s="23" t="s">
        <v>75</v>
      </c>
      <c r="H7" s="23" t="s">
        <v>76</v>
      </c>
      <c r="I7" s="24" t="s">
        <v>77</v>
      </c>
      <c r="J7" s="14"/>
      <c r="R7" s="15"/>
    </row>
    <row r="8" spans="1:18" x14ac:dyDescent="0.25">
      <c r="A8" s="14"/>
      <c r="I8" s="15"/>
      <c r="J8" s="14"/>
      <c r="K8" s="978" t="s">
        <v>155</v>
      </c>
      <c r="L8" s="978"/>
      <c r="R8" s="15"/>
    </row>
    <row r="9" spans="1:18" x14ac:dyDescent="0.25">
      <c r="A9" s="977" t="s">
        <v>83</v>
      </c>
      <c r="B9" s="978"/>
      <c r="I9" s="15"/>
      <c r="J9" s="14"/>
      <c r="K9" s="980" t="s">
        <v>156</v>
      </c>
      <c r="L9" s="980"/>
      <c r="M9" s="980"/>
      <c r="N9" s="980"/>
      <c r="O9" s="980"/>
      <c r="P9" s="980"/>
      <c r="Q9" s="980"/>
      <c r="R9" s="981"/>
    </row>
    <row r="10" spans="1:18" ht="30.75" customHeight="1" x14ac:dyDescent="0.25">
      <c r="A10" s="982" t="s">
        <v>136</v>
      </c>
      <c r="B10" s="935"/>
      <c r="C10" s="935"/>
      <c r="D10" s="935"/>
      <c r="E10" s="935"/>
      <c r="F10" s="935"/>
      <c r="G10" s="935"/>
      <c r="H10" s="935"/>
      <c r="I10" s="983"/>
      <c r="J10" s="14"/>
      <c r="K10" s="980"/>
      <c r="L10" s="980"/>
      <c r="M10" s="980"/>
      <c r="N10" s="980"/>
      <c r="O10" s="980"/>
      <c r="P10" s="980"/>
      <c r="Q10" s="980"/>
      <c r="R10" s="981"/>
    </row>
    <row r="11" spans="1:18" x14ac:dyDescent="0.25">
      <c r="A11" s="14"/>
      <c r="I11" s="15"/>
      <c r="J11" s="14"/>
      <c r="R11" s="15"/>
    </row>
    <row r="12" spans="1:18" ht="15.75" thickBot="1" x14ac:dyDescent="0.3">
      <c r="A12" s="969" t="s">
        <v>78</v>
      </c>
      <c r="B12" s="970"/>
      <c r="C12" s="970"/>
      <c r="D12" s="970"/>
      <c r="E12" s="971"/>
      <c r="F12" s="959" t="s">
        <v>84</v>
      </c>
      <c r="G12" s="959"/>
      <c r="H12" s="959" t="s">
        <v>85</v>
      </c>
      <c r="I12" s="960"/>
      <c r="J12" s="14"/>
      <c r="K12" s="978" t="s">
        <v>157</v>
      </c>
      <c r="L12" s="978"/>
      <c r="R12" s="15"/>
    </row>
    <row r="13" spans="1:18" ht="23.25" customHeight="1" thickTop="1" x14ac:dyDescent="0.25">
      <c r="A13" s="972" t="s">
        <v>86</v>
      </c>
      <c r="B13" s="973"/>
      <c r="C13" s="973"/>
      <c r="D13" s="973"/>
      <c r="E13" s="974"/>
      <c r="F13" s="954" t="s">
        <v>87</v>
      </c>
      <c r="G13" s="955"/>
      <c r="H13" s="954" t="s">
        <v>88</v>
      </c>
      <c r="I13" s="956"/>
      <c r="J13" s="14"/>
      <c r="K13" s="935" t="s">
        <v>158</v>
      </c>
      <c r="L13" s="935"/>
      <c r="M13" s="935"/>
      <c r="N13" s="935"/>
      <c r="O13" s="935"/>
      <c r="P13" s="935"/>
      <c r="Q13" s="935"/>
      <c r="R13" s="983"/>
    </row>
    <row r="14" spans="1:18" ht="23.25" customHeight="1" x14ac:dyDescent="0.25">
      <c r="A14" s="975" t="s">
        <v>89</v>
      </c>
      <c r="B14" s="976"/>
      <c r="C14" s="976"/>
      <c r="D14" s="976"/>
      <c r="E14" s="976"/>
      <c r="F14" s="957" t="s">
        <v>90</v>
      </c>
      <c r="G14" s="957"/>
      <c r="H14" s="957" t="s">
        <v>91</v>
      </c>
      <c r="I14" s="958"/>
      <c r="J14" s="14"/>
      <c r="K14" s="935"/>
      <c r="L14" s="935"/>
      <c r="M14" s="935"/>
      <c r="N14" s="935"/>
      <c r="O14" s="935"/>
      <c r="P14" s="935"/>
      <c r="Q14" s="935"/>
      <c r="R14" s="983"/>
    </row>
    <row r="15" spans="1:18" ht="23.25" customHeight="1" x14ac:dyDescent="0.25">
      <c r="A15" s="975" t="s">
        <v>92</v>
      </c>
      <c r="B15" s="976"/>
      <c r="C15" s="976"/>
      <c r="D15" s="976"/>
      <c r="E15" s="976"/>
      <c r="F15" s="957" t="s">
        <v>93</v>
      </c>
      <c r="G15" s="957"/>
      <c r="H15" s="957" t="s">
        <v>94</v>
      </c>
      <c r="I15" s="958"/>
      <c r="J15" s="14"/>
      <c r="K15" s="935"/>
      <c r="L15" s="935"/>
      <c r="M15" s="935"/>
      <c r="N15" s="935"/>
      <c r="O15" s="935"/>
      <c r="P15" s="935"/>
      <c r="Q15" s="935"/>
      <c r="R15" s="983"/>
    </row>
    <row r="16" spans="1:18" ht="23.25" customHeight="1" x14ac:dyDescent="0.25">
      <c r="A16" s="964" t="s">
        <v>95</v>
      </c>
      <c r="B16" s="965" t="s">
        <v>95</v>
      </c>
      <c r="C16" s="965" t="s">
        <v>95</v>
      </c>
      <c r="D16" s="965" t="s">
        <v>95</v>
      </c>
      <c r="E16" s="966" t="s">
        <v>95</v>
      </c>
      <c r="F16" s="967" t="s">
        <v>96</v>
      </c>
      <c r="G16" s="968" t="s">
        <v>97</v>
      </c>
      <c r="H16" s="967" t="s">
        <v>97</v>
      </c>
      <c r="I16" s="984" t="s">
        <v>97</v>
      </c>
      <c r="J16" s="14"/>
      <c r="K16" s="19"/>
      <c r="L16" s="19"/>
      <c r="M16" s="19"/>
      <c r="N16" s="19"/>
      <c r="O16" s="19"/>
      <c r="P16" s="19"/>
      <c r="Q16" s="19"/>
      <c r="R16" s="20"/>
    </row>
    <row r="17" spans="1:18" ht="23.25" customHeight="1" x14ac:dyDescent="0.25">
      <c r="A17" s="964" t="s">
        <v>98</v>
      </c>
      <c r="B17" s="965" t="s">
        <v>98</v>
      </c>
      <c r="C17" s="965" t="s">
        <v>98</v>
      </c>
      <c r="D17" s="965" t="s">
        <v>98</v>
      </c>
      <c r="E17" s="966" t="s">
        <v>98</v>
      </c>
      <c r="F17" s="967" t="s">
        <v>99</v>
      </c>
      <c r="G17" s="968" t="s">
        <v>100</v>
      </c>
      <c r="H17" s="967" t="s">
        <v>100</v>
      </c>
      <c r="I17" s="984" t="s">
        <v>100</v>
      </c>
      <c r="J17" s="14"/>
      <c r="K17" s="936" t="s">
        <v>160</v>
      </c>
      <c r="L17" s="936"/>
      <c r="M17" s="936"/>
      <c r="N17" s="936"/>
      <c r="O17" s="936"/>
      <c r="P17" s="936"/>
      <c r="Q17" s="936"/>
      <c r="R17" s="1010"/>
    </row>
    <row r="18" spans="1:18" ht="23.25" customHeight="1" x14ac:dyDescent="0.25">
      <c r="A18" s="964" t="s">
        <v>101</v>
      </c>
      <c r="B18" s="965" t="s">
        <v>101</v>
      </c>
      <c r="C18" s="965" t="s">
        <v>101</v>
      </c>
      <c r="D18" s="965" t="s">
        <v>101</v>
      </c>
      <c r="E18" s="966" t="s">
        <v>101</v>
      </c>
      <c r="F18" s="957" t="s">
        <v>102</v>
      </c>
      <c r="G18" s="957" t="s">
        <v>103</v>
      </c>
      <c r="H18" s="957" t="s">
        <v>103</v>
      </c>
      <c r="I18" s="958" t="s">
        <v>103</v>
      </c>
      <c r="J18" s="14"/>
      <c r="K18" s="936"/>
      <c r="L18" s="936"/>
      <c r="M18" s="936"/>
      <c r="N18" s="936"/>
      <c r="O18" s="936"/>
      <c r="P18" s="936"/>
      <c r="Q18" s="936"/>
      <c r="R18" s="1010"/>
    </row>
    <row r="19" spans="1:18" ht="23.25" customHeight="1" x14ac:dyDescent="0.25">
      <c r="A19" s="961" t="s">
        <v>104</v>
      </c>
      <c r="B19" s="962" t="s">
        <v>104</v>
      </c>
      <c r="C19" s="962" t="s">
        <v>104</v>
      </c>
      <c r="D19" s="962" t="s">
        <v>104</v>
      </c>
      <c r="E19" s="963" t="s">
        <v>104</v>
      </c>
      <c r="F19" s="957" t="s">
        <v>105</v>
      </c>
      <c r="G19" s="957" t="s">
        <v>106</v>
      </c>
      <c r="H19" s="957" t="s">
        <v>257</v>
      </c>
      <c r="I19" s="958" t="s">
        <v>106</v>
      </c>
      <c r="J19" s="14"/>
      <c r="K19" s="936" t="s">
        <v>159</v>
      </c>
      <c r="L19" s="936"/>
      <c r="M19" s="936"/>
      <c r="N19" s="936"/>
      <c r="O19" s="936"/>
      <c r="P19" s="936"/>
      <c r="Q19" s="936"/>
      <c r="R19" s="1010"/>
    </row>
    <row r="20" spans="1:18" ht="23.25" customHeight="1" x14ac:dyDescent="0.25">
      <c r="A20" s="961" t="s">
        <v>107</v>
      </c>
      <c r="B20" s="962" t="s">
        <v>107</v>
      </c>
      <c r="C20" s="962" t="s">
        <v>107</v>
      </c>
      <c r="D20" s="962" t="s">
        <v>107</v>
      </c>
      <c r="E20" s="963" t="s">
        <v>107</v>
      </c>
      <c r="F20" s="957" t="s">
        <v>108</v>
      </c>
      <c r="G20" s="957" t="s">
        <v>109</v>
      </c>
      <c r="H20" s="957" t="s">
        <v>109</v>
      </c>
      <c r="I20" s="958" t="s">
        <v>109</v>
      </c>
      <c r="J20" s="14"/>
      <c r="K20" s="936"/>
      <c r="L20" s="936"/>
      <c r="M20" s="936"/>
      <c r="N20" s="936"/>
      <c r="O20" s="936"/>
      <c r="P20" s="936"/>
      <c r="Q20" s="936"/>
      <c r="R20" s="1010"/>
    </row>
    <row r="21" spans="1:18" ht="23.25" customHeight="1" thickBot="1" x14ac:dyDescent="0.3">
      <c r="A21" s="975" t="s">
        <v>110</v>
      </c>
      <c r="B21" s="976" t="s">
        <v>110</v>
      </c>
      <c r="C21" s="976" t="s">
        <v>110</v>
      </c>
      <c r="D21" s="976" t="s">
        <v>110</v>
      </c>
      <c r="E21" s="976" t="s">
        <v>110</v>
      </c>
      <c r="F21" s="957" t="s">
        <v>111</v>
      </c>
      <c r="G21" s="957" t="s">
        <v>112</v>
      </c>
      <c r="H21" s="957" t="s">
        <v>112</v>
      </c>
      <c r="I21" s="958" t="s">
        <v>112</v>
      </c>
      <c r="J21" s="16"/>
      <c r="K21" s="17"/>
      <c r="L21" s="17"/>
      <c r="M21" s="17"/>
      <c r="N21" s="17"/>
      <c r="O21" s="17"/>
      <c r="P21" s="17"/>
      <c r="Q21" s="17"/>
      <c r="R21" s="18"/>
    </row>
    <row r="22" spans="1:18" ht="23.25" customHeight="1" x14ac:dyDescent="0.25">
      <c r="A22" s="975" t="s">
        <v>113</v>
      </c>
      <c r="B22" s="976" t="s">
        <v>113</v>
      </c>
      <c r="C22" s="976" t="s">
        <v>113</v>
      </c>
      <c r="D22" s="976" t="s">
        <v>113</v>
      </c>
      <c r="E22" s="976" t="s">
        <v>113</v>
      </c>
      <c r="F22" s="957" t="s">
        <v>114</v>
      </c>
      <c r="G22" s="957" t="s">
        <v>115</v>
      </c>
      <c r="H22" s="957" t="s">
        <v>115</v>
      </c>
      <c r="I22" s="958" t="s">
        <v>115</v>
      </c>
    </row>
    <row r="23" spans="1:18" ht="23.25" customHeight="1" x14ac:dyDescent="0.25">
      <c r="A23" s="975" t="s">
        <v>116</v>
      </c>
      <c r="B23" s="976" t="s">
        <v>116</v>
      </c>
      <c r="C23" s="976" t="s">
        <v>116</v>
      </c>
      <c r="D23" s="976" t="s">
        <v>116</v>
      </c>
      <c r="E23" s="976" t="s">
        <v>116</v>
      </c>
      <c r="F23" s="957" t="s">
        <v>117</v>
      </c>
      <c r="G23" s="957" t="s">
        <v>118</v>
      </c>
      <c r="H23" s="957" t="s">
        <v>118</v>
      </c>
      <c r="I23" s="958" t="s">
        <v>118</v>
      </c>
    </row>
    <row r="24" spans="1:18" ht="23.25" customHeight="1" x14ac:dyDescent="0.25">
      <c r="A24" s="975" t="s">
        <v>119</v>
      </c>
      <c r="B24" s="976" t="s">
        <v>119</v>
      </c>
      <c r="C24" s="976" t="s">
        <v>119</v>
      </c>
      <c r="D24" s="976" t="s">
        <v>119</v>
      </c>
      <c r="E24" s="976" t="s">
        <v>119</v>
      </c>
      <c r="F24" s="957" t="s">
        <v>120</v>
      </c>
      <c r="G24" s="957" t="s">
        <v>106</v>
      </c>
      <c r="H24" s="957" t="s">
        <v>106</v>
      </c>
      <c r="I24" s="958" t="s">
        <v>106</v>
      </c>
    </row>
    <row r="25" spans="1:18" ht="23.25" customHeight="1" x14ac:dyDescent="0.25">
      <c r="A25" s="975" t="s">
        <v>121</v>
      </c>
      <c r="B25" s="976" t="s">
        <v>121</v>
      </c>
      <c r="C25" s="976" t="s">
        <v>121</v>
      </c>
      <c r="D25" s="976" t="s">
        <v>121</v>
      </c>
      <c r="E25" s="976" t="s">
        <v>121</v>
      </c>
      <c r="F25" s="957" t="s">
        <v>122</v>
      </c>
      <c r="G25" s="957" t="s">
        <v>123</v>
      </c>
      <c r="H25" s="957" t="s">
        <v>123</v>
      </c>
      <c r="I25" s="958" t="s">
        <v>123</v>
      </c>
    </row>
    <row r="26" spans="1:18" ht="23.25" customHeight="1" x14ac:dyDescent="0.25">
      <c r="A26" s="975" t="s">
        <v>124</v>
      </c>
      <c r="B26" s="976" t="s">
        <v>124</v>
      </c>
      <c r="C26" s="976" t="s">
        <v>124</v>
      </c>
      <c r="D26" s="976" t="s">
        <v>124</v>
      </c>
      <c r="E26" s="976" t="s">
        <v>124</v>
      </c>
      <c r="F26" s="957" t="s">
        <v>125</v>
      </c>
      <c r="G26" s="957" t="s">
        <v>126</v>
      </c>
      <c r="H26" s="957" t="s">
        <v>126</v>
      </c>
      <c r="I26" s="958" t="s">
        <v>126</v>
      </c>
    </row>
    <row r="27" spans="1:18" ht="23.25" customHeight="1" x14ac:dyDescent="0.25">
      <c r="A27" s="975" t="s">
        <v>127</v>
      </c>
      <c r="B27" s="976" t="s">
        <v>127</v>
      </c>
      <c r="C27" s="976" t="s">
        <v>127</v>
      </c>
      <c r="D27" s="976" t="s">
        <v>127</v>
      </c>
      <c r="E27" s="976" t="s">
        <v>127</v>
      </c>
      <c r="F27" s="957" t="s">
        <v>128</v>
      </c>
      <c r="G27" s="957" t="s">
        <v>129</v>
      </c>
      <c r="H27" s="957" t="s">
        <v>129</v>
      </c>
      <c r="I27" s="958" t="s">
        <v>129</v>
      </c>
    </row>
    <row r="28" spans="1:18" ht="23.25" customHeight="1" x14ac:dyDescent="0.25">
      <c r="A28" s="975" t="s">
        <v>130</v>
      </c>
      <c r="B28" s="976" t="s">
        <v>130</v>
      </c>
      <c r="C28" s="976" t="s">
        <v>130</v>
      </c>
      <c r="D28" s="976" t="s">
        <v>130</v>
      </c>
      <c r="E28" s="976" t="s">
        <v>130</v>
      </c>
      <c r="F28" s="957" t="s">
        <v>131</v>
      </c>
      <c r="G28" s="957" t="s">
        <v>132</v>
      </c>
      <c r="H28" s="957" t="s">
        <v>132</v>
      </c>
      <c r="I28" s="958" t="s">
        <v>132</v>
      </c>
    </row>
    <row r="29" spans="1:18" x14ac:dyDescent="0.25">
      <c r="A29" s="14"/>
      <c r="I29" s="15"/>
    </row>
    <row r="30" spans="1:18" x14ac:dyDescent="0.25">
      <c r="A30" s="977" t="s">
        <v>133</v>
      </c>
      <c r="B30" s="978"/>
      <c r="I30" s="15"/>
    </row>
    <row r="31" spans="1:18" ht="31.5" customHeight="1" x14ac:dyDescent="0.25">
      <c r="A31" s="979" t="s">
        <v>134</v>
      </c>
      <c r="B31" s="980"/>
      <c r="C31" s="980"/>
      <c r="D31" s="980"/>
      <c r="E31" s="980"/>
      <c r="F31" s="980"/>
      <c r="G31" s="980"/>
      <c r="H31" s="980"/>
      <c r="I31" s="981"/>
    </row>
    <row r="32" spans="1:18" x14ac:dyDescent="0.25">
      <c r="A32" s="14"/>
      <c r="I32" s="15"/>
    </row>
    <row r="33" spans="1:9" x14ac:dyDescent="0.25">
      <c r="A33" s="977" t="s">
        <v>137</v>
      </c>
      <c r="B33" s="978"/>
      <c r="I33" s="15"/>
    </row>
    <row r="34" spans="1:9" ht="33" customHeight="1" x14ac:dyDescent="0.25">
      <c r="A34" s="985" t="s">
        <v>135</v>
      </c>
      <c r="B34" s="986"/>
      <c r="C34" s="986"/>
      <c r="D34" s="986"/>
      <c r="E34" s="986"/>
      <c r="F34" s="986"/>
      <c r="G34" s="986"/>
      <c r="H34" s="986"/>
      <c r="I34" s="987"/>
    </row>
    <row r="35" spans="1:9" x14ac:dyDescent="0.25">
      <c r="A35" s="14"/>
      <c r="I35" s="15"/>
    </row>
    <row r="36" spans="1:9" x14ac:dyDescent="0.25">
      <c r="A36" s="977" t="s">
        <v>138</v>
      </c>
      <c r="B36" s="978"/>
      <c r="I36" s="15"/>
    </row>
    <row r="37" spans="1:9" x14ac:dyDescent="0.25">
      <c r="A37" s="994" t="s">
        <v>139</v>
      </c>
      <c r="B37" s="995"/>
      <c r="C37" s="995"/>
      <c r="D37" s="995"/>
      <c r="E37" s="995"/>
      <c r="F37" s="995"/>
      <c r="G37" s="995"/>
      <c r="H37" s="995"/>
      <c r="I37" s="996"/>
    </row>
    <row r="38" spans="1:9" ht="15.75" thickBot="1" x14ac:dyDescent="0.3">
      <c r="A38" s="14"/>
      <c r="I38" s="15"/>
    </row>
    <row r="39" spans="1:9" ht="18" customHeight="1" x14ac:dyDescent="0.25">
      <c r="A39" s="8" t="s">
        <v>140</v>
      </c>
      <c r="B39" s="988" t="s">
        <v>141</v>
      </c>
      <c r="C39" s="988"/>
      <c r="D39" s="988"/>
      <c r="E39" s="988" t="s">
        <v>144</v>
      </c>
      <c r="F39" s="988"/>
      <c r="G39" s="988"/>
      <c r="H39" s="988"/>
      <c r="I39" s="989"/>
    </row>
    <row r="40" spans="1:9" ht="18" customHeight="1" x14ac:dyDescent="0.25">
      <c r="A40" s="9" t="s">
        <v>142</v>
      </c>
      <c r="B40" s="993" t="s">
        <v>141</v>
      </c>
      <c r="C40" s="993"/>
      <c r="D40" s="993"/>
      <c r="E40" s="993" t="s">
        <v>145</v>
      </c>
      <c r="F40" s="993"/>
      <c r="G40" s="993"/>
      <c r="H40" s="993"/>
      <c r="I40" s="997"/>
    </row>
    <row r="41" spans="1:9" ht="18" customHeight="1" thickBot="1" x14ac:dyDescent="0.3">
      <c r="A41" s="10" t="s">
        <v>143</v>
      </c>
      <c r="B41" s="998" t="s">
        <v>141</v>
      </c>
      <c r="C41" s="998"/>
      <c r="D41" s="998"/>
      <c r="E41" s="998" t="s">
        <v>146</v>
      </c>
      <c r="F41" s="998"/>
      <c r="G41" s="998"/>
      <c r="H41" s="998"/>
      <c r="I41" s="999"/>
    </row>
    <row r="42" spans="1:9" ht="15.75" thickBot="1" x14ac:dyDescent="0.3">
      <c r="A42" s="990" t="s">
        <v>147</v>
      </c>
      <c r="B42" s="991"/>
      <c r="C42" s="991"/>
      <c r="D42" s="991"/>
      <c r="E42" s="991"/>
      <c r="F42" s="991"/>
      <c r="G42" s="991"/>
      <c r="H42" s="991"/>
      <c r="I42" s="992"/>
    </row>
    <row r="43" spans="1:9" x14ac:dyDescent="0.25">
      <c r="A43" s="11">
        <v>21</v>
      </c>
      <c r="B43" s="988" t="s">
        <v>148</v>
      </c>
      <c r="C43" s="988"/>
      <c r="D43" s="988"/>
      <c r="E43" s="988" t="s">
        <v>144</v>
      </c>
      <c r="F43" s="988"/>
      <c r="G43" s="988"/>
      <c r="H43" s="988"/>
      <c r="I43" s="989"/>
    </row>
    <row r="44" spans="1:9" x14ac:dyDescent="0.25">
      <c r="A44" s="12">
        <v>22</v>
      </c>
      <c r="B44" s="993" t="s">
        <v>148</v>
      </c>
      <c r="C44" s="993"/>
      <c r="D44" s="993"/>
      <c r="E44" s="993" t="s">
        <v>145</v>
      </c>
      <c r="F44" s="993"/>
      <c r="G44" s="993"/>
      <c r="H44" s="993"/>
      <c r="I44" s="997"/>
    </row>
    <row r="45" spans="1:9" ht="15.75" thickBot="1" x14ac:dyDescent="0.3">
      <c r="A45" s="13">
        <v>23</v>
      </c>
      <c r="B45" s="998" t="s">
        <v>148</v>
      </c>
      <c r="C45" s="998"/>
      <c r="D45" s="998"/>
      <c r="E45" s="998" t="s">
        <v>146</v>
      </c>
      <c r="F45" s="998"/>
      <c r="G45" s="998"/>
      <c r="H45" s="998"/>
      <c r="I45" s="999"/>
    </row>
    <row r="46" spans="1:9" ht="15.75" thickBot="1" x14ac:dyDescent="0.3">
      <c r="A46" s="990" t="s">
        <v>149</v>
      </c>
      <c r="B46" s="991"/>
      <c r="C46" s="991"/>
      <c r="D46" s="991"/>
      <c r="E46" s="991"/>
      <c r="F46" s="991"/>
      <c r="G46" s="991"/>
      <c r="H46" s="991"/>
      <c r="I46" s="992"/>
    </row>
    <row r="47" spans="1:9" x14ac:dyDescent="0.25">
      <c r="A47" s="14"/>
      <c r="I47" s="15"/>
    </row>
    <row r="48" spans="1:9" x14ac:dyDescent="0.25">
      <c r="A48" s="977" t="s">
        <v>150</v>
      </c>
      <c r="B48" s="978"/>
      <c r="I48" s="15"/>
    </row>
    <row r="49" spans="1:9" ht="30.75" customHeight="1" x14ac:dyDescent="0.25">
      <c r="A49" s="985" t="s">
        <v>151</v>
      </c>
      <c r="B49" s="986"/>
      <c r="C49" s="986"/>
      <c r="D49" s="986"/>
      <c r="E49" s="986"/>
      <c r="F49" s="986"/>
      <c r="G49" s="986"/>
      <c r="H49" s="986"/>
      <c r="I49" s="987"/>
    </row>
    <row r="50" spans="1:9" x14ac:dyDescent="0.25">
      <c r="A50" s="1000" t="s">
        <v>152</v>
      </c>
      <c r="B50" s="1001"/>
      <c r="C50" s="1001"/>
      <c r="D50" s="1001"/>
      <c r="E50" s="1001"/>
      <c r="F50" s="1001"/>
      <c r="G50" s="1001"/>
      <c r="H50" s="1001"/>
      <c r="I50" s="1002"/>
    </row>
    <row r="51" spans="1:9" ht="15.75" thickBot="1" x14ac:dyDescent="0.3">
      <c r="A51" s="16"/>
      <c r="B51" s="17"/>
      <c r="C51" s="17"/>
      <c r="D51" s="17"/>
      <c r="E51" s="17"/>
      <c r="F51" s="17"/>
      <c r="G51" s="17"/>
      <c r="H51" s="17"/>
      <c r="I51" s="18"/>
    </row>
  </sheetData>
  <sheetProtection sheet="1" objects="1" scenarios="1" selectLockedCells="1"/>
  <mergeCells count="93">
    <mergeCell ref="K9:R10"/>
    <mergeCell ref="K12:L12"/>
    <mergeCell ref="K13:R15"/>
    <mergeCell ref="K17:R18"/>
    <mergeCell ref="K19:R20"/>
    <mergeCell ref="A49:I49"/>
    <mergeCell ref="A50:I50"/>
    <mergeCell ref="J1:R1"/>
    <mergeCell ref="K6:L6"/>
    <mergeCell ref="M6:N6"/>
    <mergeCell ref="O6:P6"/>
    <mergeCell ref="Q6:R6"/>
    <mergeCell ref="K8:L8"/>
    <mergeCell ref="B45:D45"/>
    <mergeCell ref="E43:I43"/>
    <mergeCell ref="E44:I44"/>
    <mergeCell ref="E45:I45"/>
    <mergeCell ref="A46:I46"/>
    <mergeCell ref="A48:B48"/>
    <mergeCell ref="B40:D40"/>
    <mergeCell ref="B41:D41"/>
    <mergeCell ref="B44:D44"/>
    <mergeCell ref="A37:I37"/>
    <mergeCell ref="E40:I40"/>
    <mergeCell ref="E41:I41"/>
    <mergeCell ref="B39:D39"/>
    <mergeCell ref="A33:B33"/>
    <mergeCell ref="A34:I34"/>
    <mergeCell ref="E39:I39"/>
    <mergeCell ref="A42:I42"/>
    <mergeCell ref="B43:D43"/>
    <mergeCell ref="A36:B36"/>
    <mergeCell ref="H24:I24"/>
    <mergeCell ref="H25:I25"/>
    <mergeCell ref="A26:E26"/>
    <mergeCell ref="A27:E27"/>
    <mergeCell ref="A28:E28"/>
    <mergeCell ref="F26:G26"/>
    <mergeCell ref="F27:G27"/>
    <mergeCell ref="F28:G28"/>
    <mergeCell ref="H26:I26"/>
    <mergeCell ref="H27:I27"/>
    <mergeCell ref="A25:E25"/>
    <mergeCell ref="F25:G25"/>
    <mergeCell ref="H28:I28"/>
    <mergeCell ref="A30:B30"/>
    <mergeCell ref="A31:I31"/>
    <mergeCell ref="H22:I22"/>
    <mergeCell ref="A9:B9"/>
    <mergeCell ref="A10:I10"/>
    <mergeCell ref="A23:E23"/>
    <mergeCell ref="A24:E24"/>
    <mergeCell ref="F23:G23"/>
    <mergeCell ref="F24:G24"/>
    <mergeCell ref="H23:I23"/>
    <mergeCell ref="H16:I16"/>
    <mergeCell ref="H17:I17"/>
    <mergeCell ref="A20:E20"/>
    <mergeCell ref="A21:E21"/>
    <mergeCell ref="A22:E22"/>
    <mergeCell ref="F20:G20"/>
    <mergeCell ref="F21:G21"/>
    <mergeCell ref="F22:G22"/>
    <mergeCell ref="H20:I20"/>
    <mergeCell ref="H21:I21"/>
    <mergeCell ref="H15:I15"/>
    <mergeCell ref="H18:I18"/>
    <mergeCell ref="H19:I19"/>
    <mergeCell ref="A12:E12"/>
    <mergeCell ref="A13:E13"/>
    <mergeCell ref="A14:E14"/>
    <mergeCell ref="A15:E15"/>
    <mergeCell ref="A18:E18"/>
    <mergeCell ref="A19:E19"/>
    <mergeCell ref="A16:E16"/>
    <mergeCell ref="F15:G15"/>
    <mergeCell ref="F18:G18"/>
    <mergeCell ref="F19:G19"/>
    <mergeCell ref="A17:E17"/>
    <mergeCell ref="F16:G16"/>
    <mergeCell ref="F17:G17"/>
    <mergeCell ref="F13:G13"/>
    <mergeCell ref="H13:I13"/>
    <mergeCell ref="H14:I14"/>
    <mergeCell ref="F14:G14"/>
    <mergeCell ref="H12:I12"/>
    <mergeCell ref="F12:G12"/>
    <mergeCell ref="A1:I1"/>
    <mergeCell ref="A4:I4"/>
    <mergeCell ref="A6:B6"/>
    <mergeCell ref="D6:E6"/>
    <mergeCell ref="F6:G6"/>
    <mergeCell ref="H6:I6"/>
  </mergeCells>
  <pageMargins left="0.7" right="0.7" top="0.75" bottom="0.75" header="0.3" footer="0.3"/>
  <pageSetup paperSize="9"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4:C37"/>
  <sheetViews>
    <sheetView workbookViewId="0">
      <selection activeCell="A4" sqref="A4:A30"/>
    </sheetView>
  </sheetViews>
  <sheetFormatPr defaultRowHeight="15" x14ac:dyDescent="0.25"/>
  <cols>
    <col min="1" max="1" width="52.85546875" customWidth="1"/>
    <col min="3" max="3" width="54.42578125" customWidth="1"/>
  </cols>
  <sheetData>
    <row r="4" spans="1:3" x14ac:dyDescent="0.25">
      <c r="A4" t="s">
        <v>190</v>
      </c>
      <c r="C4" t="s">
        <v>191</v>
      </c>
    </row>
    <row r="5" spans="1:3" x14ac:dyDescent="0.25">
      <c r="A5" t="s">
        <v>192</v>
      </c>
      <c r="C5" t="s">
        <v>193</v>
      </c>
    </row>
    <row r="6" spans="1:3" x14ac:dyDescent="0.25">
      <c r="A6" t="s">
        <v>194</v>
      </c>
      <c r="C6" t="s">
        <v>195</v>
      </c>
    </row>
    <row r="7" spans="1:3" x14ac:dyDescent="0.25">
      <c r="A7" t="s">
        <v>196</v>
      </c>
    </row>
    <row r="8" spans="1:3" x14ac:dyDescent="0.25">
      <c r="A8" t="s">
        <v>197</v>
      </c>
      <c r="C8" t="s">
        <v>198</v>
      </c>
    </row>
    <row r="9" spans="1:3" x14ac:dyDescent="0.25">
      <c r="A9" t="s">
        <v>199</v>
      </c>
      <c r="C9" t="s">
        <v>200</v>
      </c>
    </row>
    <row r="10" spans="1:3" x14ac:dyDescent="0.25">
      <c r="A10" t="s">
        <v>201</v>
      </c>
      <c r="C10" t="s">
        <v>202</v>
      </c>
    </row>
    <row r="11" spans="1:3" x14ac:dyDescent="0.25">
      <c r="A11" t="s">
        <v>203</v>
      </c>
      <c r="C11" t="s">
        <v>204</v>
      </c>
    </row>
    <row r="12" spans="1:3" x14ac:dyDescent="0.25">
      <c r="A12" t="s">
        <v>205</v>
      </c>
      <c r="C12" t="s">
        <v>206</v>
      </c>
    </row>
    <row r="13" spans="1:3" x14ac:dyDescent="0.25">
      <c r="A13" t="s">
        <v>207</v>
      </c>
      <c r="C13" t="s">
        <v>208</v>
      </c>
    </row>
    <row r="14" spans="1:3" x14ac:dyDescent="0.25">
      <c r="A14" t="s">
        <v>209</v>
      </c>
      <c r="C14" t="s">
        <v>210</v>
      </c>
    </row>
    <row r="15" spans="1:3" x14ac:dyDescent="0.25">
      <c r="A15" t="s">
        <v>211</v>
      </c>
      <c r="C15" t="s">
        <v>212</v>
      </c>
    </row>
    <row r="16" spans="1:3" x14ac:dyDescent="0.25">
      <c r="A16" t="s">
        <v>213</v>
      </c>
      <c r="C16" t="s">
        <v>214</v>
      </c>
    </row>
    <row r="17" spans="1:3" x14ac:dyDescent="0.25">
      <c r="A17" t="s">
        <v>215</v>
      </c>
      <c r="C17" t="s">
        <v>216</v>
      </c>
    </row>
    <row r="18" spans="1:3" x14ac:dyDescent="0.25">
      <c r="A18" t="s">
        <v>217</v>
      </c>
      <c r="C18" t="s">
        <v>218</v>
      </c>
    </row>
    <row r="19" spans="1:3" x14ac:dyDescent="0.25">
      <c r="A19" t="s">
        <v>219</v>
      </c>
      <c r="C19" t="s">
        <v>220</v>
      </c>
    </row>
    <row r="20" spans="1:3" x14ac:dyDescent="0.25">
      <c r="A20" t="s">
        <v>221</v>
      </c>
    </row>
    <row r="21" spans="1:3" x14ac:dyDescent="0.25">
      <c r="A21" t="s">
        <v>222</v>
      </c>
    </row>
    <row r="22" spans="1:3" x14ac:dyDescent="0.25">
      <c r="A22" t="s">
        <v>223</v>
      </c>
      <c r="C22" t="s">
        <v>224</v>
      </c>
    </row>
    <row r="23" spans="1:3" x14ac:dyDescent="0.25">
      <c r="A23" t="s">
        <v>225</v>
      </c>
      <c r="C23" t="s">
        <v>226</v>
      </c>
    </row>
    <row r="24" spans="1:3" x14ac:dyDescent="0.25">
      <c r="A24" t="s">
        <v>227</v>
      </c>
      <c r="C24" t="s">
        <v>228</v>
      </c>
    </row>
    <row r="25" spans="1:3" x14ac:dyDescent="0.25">
      <c r="A25" t="s">
        <v>229</v>
      </c>
      <c r="C25" t="s">
        <v>230</v>
      </c>
    </row>
    <row r="26" spans="1:3" x14ac:dyDescent="0.25">
      <c r="A26" t="s">
        <v>231</v>
      </c>
      <c r="C26" t="s">
        <v>232</v>
      </c>
    </row>
    <row r="27" spans="1:3" x14ac:dyDescent="0.25">
      <c r="A27" t="s">
        <v>233</v>
      </c>
      <c r="C27" t="s">
        <v>234</v>
      </c>
    </row>
    <row r="28" spans="1:3" x14ac:dyDescent="0.25">
      <c r="A28" t="s">
        <v>235</v>
      </c>
      <c r="C28" t="s">
        <v>236</v>
      </c>
    </row>
    <row r="29" spans="1:3" x14ac:dyDescent="0.25">
      <c r="A29" t="s">
        <v>237</v>
      </c>
      <c r="C29" t="s">
        <v>238</v>
      </c>
    </row>
    <row r="30" spans="1:3" x14ac:dyDescent="0.25">
      <c r="A30" t="s">
        <v>239</v>
      </c>
      <c r="C30" t="s">
        <v>240</v>
      </c>
    </row>
    <row r="31" spans="1:3" x14ac:dyDescent="0.25">
      <c r="C31" t="s">
        <v>241</v>
      </c>
    </row>
    <row r="32" spans="1:3" x14ac:dyDescent="0.25">
      <c r="C32" t="s">
        <v>242</v>
      </c>
    </row>
    <row r="33" spans="1:3" x14ac:dyDescent="0.25">
      <c r="C33" t="s">
        <v>243</v>
      </c>
    </row>
    <row r="34" spans="1:3" x14ac:dyDescent="0.25">
      <c r="A34" t="s">
        <v>4</v>
      </c>
      <c r="C34" t="s">
        <v>244</v>
      </c>
    </row>
    <row r="35" spans="1:3" x14ac:dyDescent="0.25">
      <c r="A35" t="s">
        <v>248</v>
      </c>
      <c r="C35" t="s">
        <v>245</v>
      </c>
    </row>
    <row r="36" spans="1:3" x14ac:dyDescent="0.25">
      <c r="C36" t="s">
        <v>246</v>
      </c>
    </row>
    <row r="37" spans="1:3" x14ac:dyDescent="0.25">
      <c r="C37" t="s">
        <v>247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Титулна страница</vt:lpstr>
      <vt:lpstr>Учебен план</vt:lpstr>
      <vt:lpstr>Справка - извлечение</vt:lpstr>
      <vt:lpstr>Инструкция</vt:lpstr>
      <vt:lpstr>Кодиране</vt:lpstr>
      <vt:lpstr>list</vt:lpstr>
      <vt:lpstr>listМ</vt:lpstr>
      <vt:lpstr>listОКС</vt:lpstr>
      <vt:lpstr>listПН</vt:lpstr>
      <vt:lpstr>listФ</vt:lpstr>
      <vt:lpstr>listФО</vt:lpstr>
      <vt:lpstr>'Учебен план'!Print_Area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Dell</cp:lastModifiedBy>
  <cp:lastPrinted>2021-06-28T07:21:41Z</cp:lastPrinted>
  <dcterms:created xsi:type="dcterms:W3CDTF">2015-10-10T06:25:10Z</dcterms:created>
  <dcterms:modified xsi:type="dcterms:W3CDTF">2025-02-26T09:34:04Z</dcterms:modified>
</cp:coreProperties>
</file>